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6.66.13\★スポーツ総合推進部①\04_経理担当\スポーツ推進部経理担当\01 予算・決算関係\○予算\R3要求\07_二次要求\10 新規事業\自転車\100_自転車イベント\11_実行委員会\04_各委員会(事業審査、業選、委託先選定)\事業審査委員会\230217 発注前審査\HP更新案\公募開始\送付資料\ページ②レインボーライド\"/>
    </mc:Choice>
  </mc:AlternateContent>
  <bookViews>
    <workbookView xWindow="0" yWindow="0" windowWidth="7692" windowHeight="4356"/>
  </bookViews>
  <sheets>
    <sheet name="仕様書内訳項目" sheetId="10" r:id="rId1"/>
  </sheets>
  <definedNames>
    <definedName name="__xlnm.Print_Area" localSheetId="0">仕様書内訳項目!$A$1:$H$39</definedName>
    <definedName name="_xlnm.Print_Area" localSheetId="0">仕様書内訳項目!$A$1:$H$36</definedName>
  </definedName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0" l="1"/>
  <c r="F29" i="10"/>
  <c r="F24" i="10"/>
  <c r="F20" i="10"/>
  <c r="F19" i="10"/>
  <c r="F12" i="10"/>
  <c r="F13" i="10"/>
  <c r="F6" i="10"/>
  <c r="F35" i="10" l="1"/>
  <c r="F36" i="10" s="1"/>
  <c r="F28" i="10"/>
</calcChain>
</file>

<file path=xl/sharedStrings.xml><?xml version="1.0" encoding="utf-8"?>
<sst xmlns="http://schemas.openxmlformats.org/spreadsheetml/2006/main" count="79" uniqueCount="57">
  <si>
    <t>広報</t>
    <rPh sb="0" eb="2">
      <t>コウホウ</t>
    </rPh>
    <phoneticPr fontId="6"/>
  </si>
  <si>
    <r>
      <rPr>
        <b/>
        <sz val="10"/>
        <color indexed="9"/>
        <rFont val="ＭＳ Ｐゴシック"/>
        <family val="3"/>
        <charset val="128"/>
      </rPr>
      <t>金額</t>
    </r>
    <r>
      <rPr>
        <b/>
        <sz val="10"/>
        <color indexed="9"/>
        <rFont val="DejaVu Sans"/>
        <family val="2"/>
      </rPr>
      <t>(</t>
    </r>
    <r>
      <rPr>
        <b/>
        <sz val="10"/>
        <color indexed="9"/>
        <rFont val="ＭＳ Ｐゴシック"/>
        <family val="3"/>
        <charset val="128"/>
      </rPr>
      <t>億円</t>
    </r>
    <r>
      <rPr>
        <b/>
        <sz val="10"/>
        <color indexed="9"/>
        <rFont val="DejaVu Sans"/>
        <family val="2"/>
      </rPr>
      <t>)</t>
    </r>
    <rPh sb="0" eb="2">
      <t>キンガク</t>
    </rPh>
    <rPh sb="3" eb="4">
      <t>オク</t>
    </rPh>
    <rPh sb="4" eb="5">
      <t>エン</t>
    </rPh>
    <phoneticPr fontId="5"/>
  </si>
  <si>
    <t>項目名</t>
  </si>
  <si>
    <t>項目概要</t>
  </si>
  <si>
    <t>大項目計</t>
    <rPh sb="0" eb="3">
      <t>ダイコウモク</t>
    </rPh>
    <rPh sb="3" eb="4">
      <t>ケイ</t>
    </rPh>
    <phoneticPr fontId="5"/>
  </si>
  <si>
    <t>内訳</t>
    <rPh sb="0" eb="2">
      <t>ウチワケ</t>
    </rPh>
    <phoneticPr fontId="5"/>
  </si>
  <si>
    <t>備考・企画例</t>
    <rPh sb="0" eb="2">
      <t>ビコウ</t>
    </rPh>
    <rPh sb="3" eb="5">
      <t>キカク</t>
    </rPh>
    <rPh sb="5" eb="6">
      <t>レイ</t>
    </rPh>
    <phoneticPr fontId="5"/>
  </si>
  <si>
    <t>①</t>
    <phoneticPr fontId="5"/>
  </si>
  <si>
    <t>準備・実施計画等作成</t>
    <rPh sb="0" eb="2">
      <t>ジュンビ</t>
    </rPh>
    <rPh sb="3" eb="5">
      <t>ジッシ</t>
    </rPh>
    <rPh sb="5" eb="7">
      <t>ケイカク</t>
    </rPh>
    <rPh sb="7" eb="8">
      <t>トウ</t>
    </rPh>
    <rPh sb="8" eb="10">
      <t>サクセイ</t>
    </rPh>
    <phoneticPr fontId="5"/>
  </si>
  <si>
    <t>1</t>
    <phoneticPr fontId="5"/>
  </si>
  <si>
    <t>2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</si>
  <si>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</si>
  <si>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</si>
  <si>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</si>
  <si>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</si>
  <si>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広報</t>
    <rPh sb="0" eb="2">
      <t>コウホウ</t>
    </rPh>
    <phoneticPr fontId="5"/>
  </si>
  <si>
    <t>小計</t>
    <rPh sb="0" eb="2">
      <t>ショウケイ</t>
    </rPh>
    <phoneticPr fontId="5"/>
  </si>
  <si>
    <t>消費税(10%)</t>
    <rPh sb="0" eb="3">
      <t>ショウヒゼイ</t>
    </rPh>
    <phoneticPr fontId="5"/>
  </si>
  <si>
    <t>合計</t>
    <rPh sb="0" eb="2">
      <t>ゴウケイ</t>
    </rPh>
    <phoneticPr fontId="5"/>
  </si>
  <si>
    <t>イベント運営</t>
    <rPh sb="4" eb="6">
      <t>ウンエイ</t>
    </rPh>
    <phoneticPr fontId="5"/>
  </si>
  <si>
    <t>安全対策</t>
    <rPh sb="0" eb="2">
      <t>アンゼン</t>
    </rPh>
    <rPh sb="2" eb="4">
      <t>タイサク</t>
    </rPh>
    <phoneticPr fontId="5"/>
  </si>
  <si>
    <t>イベント運営（会場運営含む）</t>
    <rPh sb="4" eb="6">
      <t>ウンエイ</t>
    </rPh>
    <rPh sb="7" eb="9">
      <t>カイジョウ</t>
    </rPh>
    <rPh sb="9" eb="11">
      <t>ウンエイ</t>
    </rPh>
    <rPh sb="11" eb="12">
      <t>フク</t>
    </rPh>
    <phoneticPr fontId="5"/>
  </si>
  <si>
    <t>イベント実施前</t>
    <phoneticPr fontId="6"/>
  </si>
  <si>
    <t>イベント当日</t>
    <phoneticPr fontId="6"/>
  </si>
  <si>
    <t>交通規制関係</t>
    <phoneticPr fontId="6"/>
  </si>
  <si>
    <t>3</t>
    <phoneticPr fontId="5"/>
  </si>
  <si>
    <t>その他</t>
    <rPh sb="2" eb="3">
      <t>タ</t>
    </rPh>
    <phoneticPr fontId="6"/>
  </si>
  <si>
    <t>スタート/フィニッシュ運営
エイドステーション運営
救護医療運営</t>
    <rPh sb="11" eb="13">
      <t>ウンエイ</t>
    </rPh>
    <rPh sb="23" eb="25">
      <t>ウンエイ</t>
    </rPh>
    <rPh sb="26" eb="28">
      <t>キュウゴ</t>
    </rPh>
    <rPh sb="28" eb="30">
      <t>イリョウ</t>
    </rPh>
    <rPh sb="30" eb="32">
      <t>ウンエイ</t>
    </rPh>
    <phoneticPr fontId="6"/>
  </si>
  <si>
    <t>レンタサイクル利用運営</t>
    <rPh sb="7" eb="9">
      <t>リヨウ</t>
    </rPh>
    <rPh sb="9" eb="11">
      <t>ウンエイ</t>
    </rPh>
    <phoneticPr fontId="6"/>
  </si>
  <si>
    <t>参加者管理運営</t>
    <rPh sb="0" eb="3">
      <t>サンカシャ</t>
    </rPh>
    <rPh sb="3" eb="5">
      <t>カンリ</t>
    </rPh>
    <rPh sb="5" eb="7">
      <t>ウンエイ</t>
    </rPh>
    <phoneticPr fontId="6"/>
  </si>
  <si>
    <t>スタートセレモニー運営</t>
    <rPh sb="9" eb="11">
      <t>ウンエイ</t>
    </rPh>
    <phoneticPr fontId="6"/>
  </si>
  <si>
    <t>③</t>
    <phoneticPr fontId="6"/>
  </si>
  <si>
    <t>一般道</t>
    <rPh sb="0" eb="3">
      <t>イッパンドウ</t>
    </rPh>
    <phoneticPr fontId="6"/>
  </si>
  <si>
    <t>高速道路</t>
    <rPh sb="0" eb="4">
      <t>コウソクドウロ</t>
    </rPh>
    <phoneticPr fontId="6"/>
  </si>
  <si>
    <t>・コース設営にかかる鉄柵等の資機材費</t>
    <phoneticPr fontId="6"/>
  </si>
  <si>
    <t>・設置撤去にかかる人工代</t>
    <phoneticPr fontId="6"/>
  </si>
  <si>
    <t>④</t>
    <phoneticPr fontId="6"/>
  </si>
  <si>
    <t>・安全管理のためのスタッフ</t>
    <phoneticPr fontId="6"/>
  </si>
  <si>
    <t>・レンタサイクル調達/輸送/設置/撤去</t>
    <phoneticPr fontId="6"/>
  </si>
  <si>
    <t>・スタートセレモニー</t>
    <phoneticPr fontId="6"/>
  </si>
  <si>
    <r>
      <rPr>
        <sz val="11"/>
        <rFont val="ＭＳ Ｐゴシック"/>
        <family val="3"/>
        <charset val="128"/>
      </rPr>
      <t>※それぞれの項目の大項目計及び内訳金額、管理費の率</t>
    </r>
    <r>
      <rPr>
        <b/>
        <sz val="11"/>
        <rFont val="ＭＳ Ｐゴシック"/>
        <family val="3"/>
        <charset val="128"/>
      </rPr>
      <t>（黄色セル部分）</t>
    </r>
    <r>
      <rPr>
        <sz val="11"/>
        <rFont val="ＭＳ Ｐゴシック"/>
        <family val="3"/>
        <charset val="128"/>
      </rPr>
      <t>を、表に従って入力すること。</t>
    </r>
    <phoneticPr fontId="6"/>
  </si>
  <si>
    <t>備考</t>
    <rPh sb="0" eb="2">
      <t>ビコウ</t>
    </rPh>
    <phoneticPr fontId="5"/>
  </si>
  <si>
    <t>管理費( %)</t>
    <rPh sb="0" eb="3">
      <t>カンリヒ</t>
    </rPh>
    <phoneticPr fontId="5"/>
  </si>
  <si>
    <t>・参加者の写真撮影ツール
・メディア対応 等</t>
    <rPh sb="1" eb="4">
      <t>サンカシャ</t>
    </rPh>
    <rPh sb="5" eb="7">
      <t>シャシン</t>
    </rPh>
    <rPh sb="7" eb="9">
      <t>サツエイ</t>
    </rPh>
    <rPh sb="18" eb="20">
      <t>タイオウ</t>
    </rPh>
    <phoneticPr fontId="6"/>
  </si>
  <si>
    <t>・全体業務推進
・進捗管理
・イベント準備対応業務</t>
    <rPh sb="1" eb="3">
      <t>ゼンタイ</t>
    </rPh>
    <rPh sb="3" eb="5">
      <t>ギョウム</t>
    </rPh>
    <rPh sb="5" eb="7">
      <t>スイシン</t>
    </rPh>
    <rPh sb="9" eb="11">
      <t>シンチョク</t>
    </rPh>
    <rPh sb="11" eb="13">
      <t>カンリ</t>
    </rPh>
    <rPh sb="19" eb="21">
      <t>ジュンビ</t>
    </rPh>
    <rPh sb="21" eb="23">
      <t>タイオウ</t>
    </rPh>
    <phoneticPr fontId="5"/>
  </si>
  <si>
    <t>・運営マニュアル作成
・イベント保険、傷害保険への加入
・関係機関協議
・官公署への各種申請業務
・コールセンター</t>
    <rPh sb="29" eb="31">
      <t>カンケイ</t>
    </rPh>
    <rPh sb="31" eb="33">
      <t>キカン</t>
    </rPh>
    <rPh sb="33" eb="35">
      <t>キョウギ</t>
    </rPh>
    <phoneticPr fontId="5"/>
  </si>
  <si>
    <t>・実施計画等作成</t>
    <rPh sb="1" eb="3">
      <t>ジッシ</t>
    </rPh>
    <rPh sb="3" eb="5">
      <t>ケイカク</t>
    </rPh>
    <rPh sb="5" eb="6">
      <t>トウ</t>
    </rPh>
    <rPh sb="6" eb="8">
      <t>サクセイ</t>
    </rPh>
    <phoneticPr fontId="5"/>
  </si>
  <si>
    <t>・各計画策定にかかる人工代
・コース延伸計画策定にかかる人工代
・交通量調査</t>
    <rPh sb="1" eb="2">
      <t>カク</t>
    </rPh>
    <rPh sb="18" eb="20">
      <t>エンシン</t>
    </rPh>
    <rPh sb="33" eb="35">
      <t>コウツウ</t>
    </rPh>
    <rPh sb="35" eb="36">
      <t>リョウ</t>
    </rPh>
    <rPh sb="36" eb="38">
      <t>チョウサ</t>
    </rPh>
    <phoneticPr fontId="5"/>
  </si>
  <si>
    <t>・メカニック
・走行管理ライダー
・計測チップ・映像システム　等</t>
    <rPh sb="8" eb="10">
      <t>ソウコウ</t>
    </rPh>
    <rPh sb="10" eb="12">
      <t>カンリ</t>
    </rPh>
    <rPh sb="18" eb="20">
      <t>ケイソク</t>
    </rPh>
    <rPh sb="24" eb="26">
      <t>エイゾウ</t>
    </rPh>
    <rPh sb="31" eb="32">
      <t>トウ</t>
    </rPh>
    <phoneticPr fontId="6"/>
  </si>
  <si>
    <t>・清掃、宿泊、コロナ、駐車場、沿道応援　等</t>
    <rPh sb="1" eb="3">
      <t>セイソウ</t>
    </rPh>
    <rPh sb="4" eb="6">
      <t>シュクハク</t>
    </rPh>
    <rPh sb="11" eb="14">
      <t>チュウシャジョウ</t>
    </rPh>
    <rPh sb="15" eb="17">
      <t>エンドウ</t>
    </rPh>
    <rPh sb="17" eb="19">
      <t>オウエン</t>
    </rPh>
    <rPh sb="20" eb="21">
      <t>トウ</t>
    </rPh>
    <phoneticPr fontId="6"/>
  </si>
  <si>
    <t>・鉄柵、カラーコーン、ジョイント養生　等</t>
    <rPh sb="1" eb="3">
      <t>テッサク</t>
    </rPh>
    <rPh sb="19" eb="20">
      <t>トウ</t>
    </rPh>
    <phoneticPr fontId="6"/>
  </si>
  <si>
    <t>・鉄柵、カラーコーン、ジョイント養生　等</t>
    <rPh sb="1" eb="3">
      <t>テッサク</t>
    </rPh>
    <rPh sb="16" eb="18">
      <t>ヨウジョウ</t>
    </rPh>
    <rPh sb="19" eb="20">
      <t>トウ</t>
    </rPh>
    <phoneticPr fontId="6"/>
  </si>
  <si>
    <t>・受付、スタート・フィニッシュ会場の設営・運営・撤去など（各諸室含む）
・救護医療
・VIPラウンジ、エイドステーション運営
・クリテリウム等デモンストレーショ　等</t>
    <rPh sb="37" eb="39">
      <t>キュウゴ</t>
    </rPh>
    <rPh sb="39" eb="41">
      <t>イリョウ</t>
    </rPh>
    <rPh sb="70" eb="71">
      <t>トウ</t>
    </rPh>
    <phoneticPr fontId="6"/>
  </si>
  <si>
    <t>・特設ウェブサイト掲出用原稿等作成
・エントリーサイト運営　等
・イベント制作物（ゼッケン、レインボーライド参加賞等）
・機運醸成イベント　等</t>
    <rPh sb="9" eb="12">
      <t>ケイシュツヨウ</t>
    </rPh>
    <rPh sb="12" eb="14">
      <t>ゲンコウ</t>
    </rPh>
    <rPh sb="14" eb="15">
      <t>トウ</t>
    </rPh>
    <rPh sb="15" eb="17">
      <t>サクセイ</t>
    </rPh>
    <rPh sb="27" eb="29">
      <t>ウンエイ</t>
    </rPh>
    <rPh sb="30" eb="31">
      <t>トウ</t>
    </rPh>
    <rPh sb="54" eb="56">
      <t>サンカ</t>
    </rPh>
    <rPh sb="56" eb="57">
      <t>ショウ</t>
    </rPh>
    <rPh sb="57" eb="58">
      <t>トウ</t>
    </rPh>
    <rPh sb="61" eb="63">
      <t>キウン</t>
    </rPh>
    <rPh sb="63" eb="65">
      <t>ジョウセイ</t>
    </rPh>
    <rPh sb="70" eb="71">
      <t>トウ</t>
    </rPh>
    <phoneticPr fontId="6"/>
  </si>
  <si>
    <t>・広告媒体への掲出
・交通規制周知にかかる看板・横断幕等の制作・設置・撤去</t>
    <phoneticPr fontId="6"/>
  </si>
  <si>
    <t>令和５年度GRAND CYCLE TOKYOレインボーライド実施計画策定支援及び運営委託
仕様書内訳項目 兼 見積もり内訳記入用紙</t>
    <rPh sb="0" eb="2">
      <t>レイワ</t>
    </rPh>
    <rPh sb="3" eb="5">
      <t>ネンド</t>
    </rPh>
    <phoneticPr fontId="6"/>
  </si>
  <si>
    <r>
      <rPr>
        <b/>
        <sz val="10"/>
        <color indexed="9"/>
        <rFont val="ＭＳ Ｐゴシック"/>
        <family val="3"/>
        <charset val="128"/>
      </rPr>
      <t>金額</t>
    </r>
    <r>
      <rPr>
        <b/>
        <sz val="10"/>
        <color indexed="9"/>
        <rFont val="DejaVu Sans"/>
        <family val="2"/>
      </rPr>
      <t>(</t>
    </r>
    <r>
      <rPr>
        <b/>
        <sz val="10"/>
        <color indexed="9"/>
        <rFont val="ＭＳ Ｐゴシック"/>
        <family val="3"/>
        <charset val="128"/>
      </rPr>
      <t>億円</t>
    </r>
    <r>
      <rPr>
        <b/>
        <sz val="10"/>
        <color indexed="9"/>
        <rFont val="DejaVu Sans"/>
        <family val="2"/>
      </rPr>
      <t xml:space="preserve">)
</t>
    </r>
    <r>
      <rPr>
        <b/>
        <sz val="10"/>
        <color indexed="9"/>
        <rFont val="ＭＳ Ｐゴシック"/>
        <family val="3"/>
        <charset val="128"/>
      </rPr>
      <t>（少数点以下1桁まで）</t>
    </r>
    <rPh sb="0" eb="2">
      <t>キンガク</t>
    </rPh>
    <rPh sb="3" eb="4">
      <t>オク</t>
    </rPh>
    <rPh sb="4" eb="5">
      <t>エン</t>
    </rPh>
    <rPh sb="8" eb="10">
      <t>ショウスウ</t>
    </rPh>
    <rPh sb="10" eb="11">
      <t>テン</t>
    </rPh>
    <rPh sb="11" eb="13">
      <t>イカ</t>
    </rPh>
    <rPh sb="14" eb="15">
      <t>ケタ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</si>
</sst>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41" formatCode="_ * #,##0_ ;_ * \-#,##0_ ;_ * &quot;-&quot;_ ;_ @_ "/>
    <numFmt numFmtId="176" formatCode="#,##0_);[Red]\(#,##0\)"/>
    <numFmt numFmtId="177" formatCode="0.00_);[Red]\(0.00\)"/>
    <numFmt numFmtId="178" formatCode="#,##0.0_);[Red]\(#,##0.0\)"/>
    <numFmt numFmtId="179" formatCode="0.00_ "/>
    <numFmt numFmtId="180" formatCode="m/d/yyyy"/>
    <numFmt numFmtId="181" formatCode="#,##0.0_ "/>
  </numFmts>
  <fonts count="25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9"/>
      <name val="DejaVu Sans"/>
      <family val="2"/>
    </font>
    <font>
      <b/>
      <sz val="10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DejaVu Sans"/>
      <family val="2"/>
    </font>
    <font>
      <b/>
      <sz val="14"/>
      <name val="DejaVu Sans"/>
      <family val="2"/>
    </font>
    <font>
      <b/>
      <sz val="14"/>
      <name val="ＭＳ Ｐゴシック"/>
      <family val="3"/>
      <charset val="128"/>
    </font>
    <font>
      <sz val="10"/>
      <name val="DejaVu Sans"/>
      <family val="2"/>
    </font>
    <font>
      <sz val="14"/>
      <name val="ＭＳ Ｐゴシック"/>
      <family val="3"/>
      <charset val="128"/>
    </font>
    <font>
      <sz val="10"/>
      <name val="ＤＦＧ平成丸ゴシック体W4"/>
      <family val="3"/>
      <charset val="128"/>
    </font>
    <font>
      <sz val="14"/>
      <name val="DejaVu Sans"/>
      <family val="2"/>
    </font>
    <font>
      <sz val="16"/>
      <name val="ＭＳ Ｐゴシック"/>
      <family val="3"/>
      <charset val="128"/>
    </font>
    <font>
      <b/>
      <sz val="10"/>
      <name val="ＤＦＧ平成丸ゴシック体W4"/>
      <family val="3"/>
      <charset val="128"/>
    </font>
    <font>
      <b/>
      <sz val="1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5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indexed="58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3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8"/>
      </bottom>
      <diagonal style="thin">
        <color indexed="64"/>
      </diagonal>
    </border>
    <border diagonalUp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 diagonalUp="1">
      <left/>
      <right style="thin">
        <color indexed="64"/>
      </right>
      <top/>
      <bottom style="thin">
        <color indexed="8"/>
      </bottom>
      <diagonal style="thin">
        <color indexed="64"/>
      </diagonal>
    </border>
    <border diagonalUp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/>
      <right style="thin">
        <color indexed="64"/>
      </right>
      <top/>
      <bottom style="thin">
        <color indexed="8"/>
      </bottom>
      <diagonal style="thin">
        <color indexed="8"/>
      </diagonal>
    </border>
    <border diagonalUp="1">
      <left style="thin">
        <color indexed="8"/>
      </left>
      <right/>
      <top style="thin">
        <color indexed="8"/>
      </top>
      <bottom style="thin">
        <color indexed="64"/>
      </bottom>
      <diagonal style="thin">
        <color indexed="8"/>
      </diagonal>
    </border>
  </borders>
  <cellStyleXfs count="17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4" fillId="0" borderId="0">
      <alignment vertical="center"/>
    </xf>
    <xf numFmtId="41" fontId="8" fillId="0" borderId="0">
      <alignment vertical="center"/>
    </xf>
    <xf numFmtId="38" fontId="8" fillId="0" borderId="0">
      <alignment vertical="center"/>
    </xf>
    <xf numFmtId="6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/>
    <xf numFmtId="9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4" fillId="0" borderId="0" xfId="14" applyAlignment="1">
      <alignment horizontal="center" vertical="center"/>
    </xf>
    <xf numFmtId="0" fontId="4" fillId="0" borderId="0" xfId="14"/>
    <xf numFmtId="178" fontId="4" fillId="0" borderId="0" xfId="14" applyNumberFormat="1"/>
    <xf numFmtId="0" fontId="9" fillId="0" borderId="0" xfId="14" applyFont="1" applyAlignment="1">
      <alignment wrapText="1"/>
    </xf>
    <xf numFmtId="0" fontId="4" fillId="3" borderId="4" xfId="14" applyFill="1" applyBorder="1"/>
    <xf numFmtId="0" fontId="9" fillId="3" borderId="4" xfId="14" applyFont="1" applyFill="1" applyBorder="1" applyAlignment="1">
      <alignment wrapText="1"/>
    </xf>
    <xf numFmtId="0" fontId="10" fillId="4" borderId="4" xfId="14" applyFont="1" applyFill="1" applyBorder="1" applyAlignment="1">
      <alignment horizontal="center" vertical="center" wrapText="1" shrinkToFit="1"/>
    </xf>
    <xf numFmtId="178" fontId="11" fillId="4" borderId="4" xfId="14" applyNumberFormat="1" applyFont="1" applyFill="1" applyBorder="1" applyAlignment="1">
      <alignment horizontal="center" vertical="center" wrapText="1" shrinkToFit="1"/>
    </xf>
    <xf numFmtId="0" fontId="11" fillId="4" borderId="4" xfId="14" applyFont="1" applyFill="1" applyBorder="1" applyAlignment="1">
      <alignment horizontal="center" vertical="center" wrapText="1" shrinkToFit="1"/>
    </xf>
    <xf numFmtId="0" fontId="12" fillId="0" borderId="0" xfId="14" applyFont="1" applyAlignment="1">
      <alignment horizontal="center" vertical="center"/>
    </xf>
    <xf numFmtId="49" fontId="13" fillId="5" borderId="8" xfId="14" applyNumberFormat="1" applyFont="1" applyFill="1" applyBorder="1" applyAlignment="1">
      <alignment vertical="center" wrapText="1"/>
    </xf>
    <xf numFmtId="0" fontId="13" fillId="5" borderId="10" xfId="14" applyFont="1" applyFill="1" applyBorder="1" applyAlignment="1">
      <alignment vertical="center" wrapText="1"/>
    </xf>
    <xf numFmtId="0" fontId="12" fillId="0" borderId="0" xfId="14" applyFont="1"/>
    <xf numFmtId="49" fontId="17" fillId="0" borderId="11" xfId="14" applyNumberFormat="1" applyFont="1" applyBorder="1" applyAlignment="1">
      <alignment horizontal="right" vertical="center"/>
    </xf>
    <xf numFmtId="49" fontId="17" fillId="0" borderId="12" xfId="14" applyNumberFormat="1" applyFont="1" applyBorder="1" applyAlignment="1">
      <alignment horizontal="right" vertical="center"/>
    </xf>
    <xf numFmtId="49" fontId="9" fillId="0" borderId="13" xfId="14" applyNumberFormat="1" applyFont="1" applyBorder="1" applyAlignment="1">
      <alignment vertical="center" wrapText="1"/>
    </xf>
    <xf numFmtId="0" fontId="9" fillId="0" borderId="4" xfId="14" applyFont="1" applyBorder="1" applyAlignment="1">
      <alignment vertical="center" wrapText="1"/>
    </xf>
    <xf numFmtId="0" fontId="4" fillId="0" borderId="0" xfId="14" applyFill="1" applyAlignment="1">
      <alignment horizontal="center" vertical="center"/>
    </xf>
    <xf numFmtId="0" fontId="9" fillId="0" borderId="13" xfId="14" applyFont="1" applyFill="1" applyBorder="1" applyAlignment="1">
      <alignment vertical="center" wrapText="1"/>
    </xf>
    <xf numFmtId="0" fontId="9" fillId="0" borderId="4" xfId="14" applyFont="1" applyFill="1" applyBorder="1" applyAlignment="1">
      <alignment vertical="center" wrapText="1"/>
    </xf>
    <xf numFmtId="0" fontId="4" fillId="0" borderId="0" xfId="14" applyFill="1"/>
    <xf numFmtId="0" fontId="19" fillId="0" borderId="17" xfId="14" applyFont="1" applyFill="1" applyBorder="1" applyAlignment="1">
      <alignment vertical="center"/>
    </xf>
    <xf numFmtId="180" fontId="9" fillId="0" borderId="17" xfId="14" applyNumberFormat="1" applyFont="1" applyFill="1" applyBorder="1" applyAlignment="1">
      <alignment horizontal="left" vertical="center"/>
    </xf>
    <xf numFmtId="0" fontId="9" fillId="0" borderId="17" xfId="14" applyFont="1" applyFill="1" applyBorder="1" applyAlignment="1">
      <alignment vertical="center" wrapText="1"/>
    </xf>
    <xf numFmtId="178" fontId="18" fillId="0" borderId="17" xfId="14" applyNumberFormat="1" applyFont="1" applyFill="1" applyBorder="1" applyAlignment="1">
      <alignment horizontal="center" vertical="center" wrapText="1"/>
    </xf>
    <xf numFmtId="0" fontId="18" fillId="0" borderId="17" xfId="14" applyNumberFormat="1" applyFont="1" applyFill="1" applyBorder="1" applyAlignment="1" applyProtection="1">
      <alignment horizontal="center" vertical="center"/>
    </xf>
    <xf numFmtId="0" fontId="9" fillId="0" borderId="0" xfId="14" applyFont="1" applyFill="1" applyBorder="1" applyAlignment="1">
      <alignment vertical="center" wrapText="1"/>
    </xf>
    <xf numFmtId="0" fontId="4" fillId="6" borderId="4" xfId="14" applyFill="1" applyBorder="1"/>
    <xf numFmtId="0" fontId="9" fillId="6" borderId="4" xfId="14" applyFont="1" applyFill="1" applyBorder="1" applyAlignment="1">
      <alignment wrapText="1"/>
    </xf>
    <xf numFmtId="0" fontId="10" fillId="7" borderId="4" xfId="14" applyFont="1" applyFill="1" applyBorder="1" applyAlignment="1">
      <alignment horizontal="center" vertical="center" wrapText="1" shrinkToFit="1"/>
    </xf>
    <xf numFmtId="178" fontId="11" fillId="7" borderId="4" xfId="14" applyNumberFormat="1" applyFont="1" applyFill="1" applyBorder="1" applyAlignment="1">
      <alignment horizontal="center" vertical="center" wrapText="1" shrinkToFit="1"/>
    </xf>
    <xf numFmtId="0" fontId="11" fillId="7" borderId="4" xfId="14" applyFont="1" applyFill="1" applyBorder="1" applyAlignment="1">
      <alignment horizontal="center" vertical="center" wrapText="1" shrinkToFit="1"/>
    </xf>
    <xf numFmtId="49" fontId="14" fillId="8" borderId="8" xfId="14" applyNumberFormat="1" applyFont="1" applyFill="1" applyBorder="1" applyAlignment="1">
      <alignment vertical="center" wrapText="1"/>
    </xf>
    <xf numFmtId="0" fontId="13" fillId="8" borderId="7" xfId="14" applyFont="1" applyFill="1" applyBorder="1" applyAlignment="1">
      <alignment vertical="center" wrapText="1"/>
    </xf>
    <xf numFmtId="49" fontId="13" fillId="8" borderId="5" xfId="14" applyNumberFormat="1" applyFont="1" applyFill="1" applyBorder="1" applyAlignment="1">
      <alignment horizontal="left" vertical="center"/>
    </xf>
    <xf numFmtId="49" fontId="13" fillId="8" borderId="6" xfId="14" applyNumberFormat="1" applyFont="1" applyFill="1" applyBorder="1" applyAlignment="1">
      <alignment horizontal="left" vertical="center"/>
    </xf>
    <xf numFmtId="49" fontId="14" fillId="8" borderId="7" xfId="14" applyNumberFormat="1" applyFont="1" applyFill="1" applyBorder="1" applyAlignment="1">
      <alignment horizontal="left" vertical="center"/>
    </xf>
    <xf numFmtId="49" fontId="9" fillId="0" borderId="13" xfId="14" applyNumberFormat="1" applyFont="1" applyBorder="1" applyAlignment="1">
      <alignment horizontal="center" vertical="center"/>
    </xf>
    <xf numFmtId="49" fontId="9" fillId="0" borderId="12" xfId="14" applyNumberFormat="1" applyFont="1" applyBorder="1" applyAlignment="1">
      <alignment vertical="center" wrapText="1"/>
    </xf>
    <xf numFmtId="0" fontId="9" fillId="0" borderId="12" xfId="14" applyFont="1" applyBorder="1" applyAlignment="1">
      <alignment vertical="center" wrapText="1"/>
    </xf>
    <xf numFmtId="49" fontId="9" fillId="0" borderId="14" xfId="14" applyNumberFormat="1" applyFont="1" applyBorder="1" applyAlignment="1">
      <alignment horizontal="center" vertical="center"/>
    </xf>
    <xf numFmtId="49" fontId="9" fillId="0" borderId="13" xfId="14" applyNumberFormat="1" applyFont="1" applyBorder="1" applyAlignment="1">
      <alignment vertical="center"/>
    </xf>
    <xf numFmtId="0" fontId="17" fillId="0" borderId="11" xfId="14" applyFont="1" applyFill="1" applyBorder="1" applyAlignment="1">
      <alignment vertical="center"/>
    </xf>
    <xf numFmtId="0" fontId="9" fillId="0" borderId="12" xfId="14" applyFont="1" applyFill="1" applyBorder="1" applyAlignment="1">
      <alignment horizontal="center" vertical="center"/>
    </xf>
    <xf numFmtId="0" fontId="9" fillId="0" borderId="12" xfId="14" applyFont="1" applyFill="1" applyBorder="1" applyAlignment="1">
      <alignment vertical="center"/>
    </xf>
    <xf numFmtId="0" fontId="9" fillId="0" borderId="12" xfId="14" applyFont="1" applyFill="1" applyBorder="1" applyAlignment="1">
      <alignment vertical="center" wrapText="1"/>
    </xf>
    <xf numFmtId="49" fontId="17" fillId="0" borderId="20" xfId="14" applyNumberFormat="1" applyFont="1" applyBorder="1" applyAlignment="1">
      <alignment horizontal="right" vertical="center"/>
    </xf>
    <xf numFmtId="49" fontId="9" fillId="0" borderId="17" xfId="14" applyNumberFormat="1" applyFont="1" applyBorder="1" applyAlignment="1">
      <alignment horizontal="center" vertical="center"/>
    </xf>
    <xf numFmtId="49" fontId="9" fillId="0" borderId="21" xfId="14" applyNumberFormat="1" applyFont="1" applyBorder="1" applyAlignment="1">
      <alignment vertical="center" wrapText="1"/>
    </xf>
    <xf numFmtId="0" fontId="9" fillId="0" borderId="23" xfId="14" applyFont="1" applyBorder="1" applyAlignment="1">
      <alignment vertical="center" wrapText="1"/>
    </xf>
    <xf numFmtId="49" fontId="17" fillId="0" borderId="4" xfId="14" applyNumberFormat="1" applyFont="1" applyBorder="1" applyAlignment="1">
      <alignment horizontal="right" vertical="center"/>
    </xf>
    <xf numFmtId="49" fontId="9" fillId="0" borderId="4" xfId="14" applyNumberFormat="1" applyFont="1" applyBorder="1" applyAlignment="1">
      <alignment horizontal="center" vertical="center"/>
    </xf>
    <xf numFmtId="49" fontId="9" fillId="0" borderId="4" xfId="14" applyNumberFormat="1" applyFont="1" applyBorder="1" applyAlignment="1">
      <alignment vertical="center" wrapText="1"/>
    </xf>
    <xf numFmtId="0" fontId="9" fillId="0" borderId="3" xfId="14" applyFont="1" applyBorder="1" applyAlignment="1">
      <alignment vertical="center" wrapText="1"/>
    </xf>
    <xf numFmtId="0" fontId="17" fillId="0" borderId="11" xfId="14" applyFont="1" applyBorder="1" applyAlignment="1">
      <alignment vertical="center"/>
    </xf>
    <xf numFmtId="0" fontId="19" fillId="0" borderId="0" xfId="14" applyFont="1" applyAlignment="1">
      <alignment horizontal="right"/>
    </xf>
    <xf numFmtId="0" fontId="22" fillId="0" borderId="0" xfId="14" applyFont="1" applyAlignment="1">
      <alignment horizontal="right"/>
    </xf>
    <xf numFmtId="0" fontId="4" fillId="0" borderId="0" xfId="14" applyFont="1" applyBorder="1" applyAlignment="1" applyProtection="1"/>
    <xf numFmtId="176" fontId="9" fillId="0" borderId="0" xfId="14" applyNumberFormat="1" applyFont="1" applyAlignment="1">
      <alignment wrapText="1"/>
    </xf>
    <xf numFmtId="176" fontId="4" fillId="0" borderId="0" xfId="14" applyNumberFormat="1"/>
    <xf numFmtId="49" fontId="9" fillId="0" borderId="12" xfId="14" applyNumberFormat="1" applyFont="1" applyBorder="1" applyAlignment="1">
      <alignment horizontal="left" vertical="center" wrapText="1"/>
    </xf>
    <xf numFmtId="180" fontId="9" fillId="0" borderId="12" xfId="14" applyNumberFormat="1" applyFont="1" applyFill="1" applyBorder="1" applyAlignment="1">
      <alignment horizontal="left" vertical="center" wrapText="1"/>
    </xf>
    <xf numFmtId="49" fontId="9" fillId="0" borderId="24" xfId="14" applyNumberFormat="1" applyFont="1" applyBorder="1" applyAlignment="1">
      <alignment horizontal="center" vertical="center"/>
    </xf>
    <xf numFmtId="0" fontId="24" fillId="0" borderId="12" xfId="14" applyFont="1" applyFill="1" applyBorder="1" applyAlignment="1">
      <alignment vertical="center" wrapText="1"/>
    </xf>
    <xf numFmtId="180" fontId="9" fillId="0" borderId="12" xfId="14" applyNumberFormat="1" applyFont="1" applyBorder="1" applyAlignment="1">
      <alignment horizontal="left" vertical="center" wrapText="1"/>
    </xf>
    <xf numFmtId="0" fontId="24" fillId="0" borderId="12" xfId="14" applyFont="1" applyBorder="1" applyAlignment="1">
      <alignment vertical="center" wrapText="1"/>
    </xf>
    <xf numFmtId="38" fontId="12" fillId="0" borderId="0" xfId="1" applyFont="1" applyAlignment="1"/>
    <xf numFmtId="178" fontId="15" fillId="2" borderId="9" xfId="14" applyNumberFormat="1" applyFont="1" applyFill="1" applyBorder="1" applyAlignment="1">
      <alignment horizontal="center" vertical="center" wrapText="1"/>
    </xf>
    <xf numFmtId="179" fontId="18" fillId="2" borderId="15" xfId="14" applyNumberFormat="1" applyFont="1" applyFill="1" applyBorder="1" applyAlignment="1" applyProtection="1">
      <alignment horizontal="center" vertical="center"/>
    </xf>
    <xf numFmtId="179" fontId="18" fillId="2" borderId="16" xfId="14" applyNumberFormat="1" applyFont="1" applyFill="1" applyBorder="1" applyAlignment="1" applyProtection="1">
      <alignment horizontal="center" vertical="center"/>
    </xf>
    <xf numFmtId="177" fontId="18" fillId="2" borderId="15" xfId="14" applyNumberFormat="1" applyFont="1" applyFill="1" applyBorder="1" applyAlignment="1" applyProtection="1">
      <alignment horizontal="center" vertical="center"/>
    </xf>
    <xf numFmtId="177" fontId="18" fillId="2" borderId="22" xfId="14" applyNumberFormat="1" applyFont="1" applyFill="1" applyBorder="1" applyAlignment="1" applyProtection="1">
      <alignment horizontal="center" vertical="center"/>
    </xf>
    <xf numFmtId="177" fontId="18" fillId="2" borderId="3" xfId="14" applyNumberFormat="1" applyFont="1" applyFill="1" applyBorder="1" applyAlignment="1" applyProtection="1">
      <alignment horizontal="center" vertical="center"/>
    </xf>
    <xf numFmtId="9" fontId="23" fillId="0" borderId="0" xfId="15" applyFont="1" applyFill="1" applyAlignment="1">
      <alignment horizontal="center" wrapText="1"/>
    </xf>
    <xf numFmtId="49" fontId="16" fillId="5" borderId="26" xfId="14" applyNumberFormat="1" applyFont="1" applyFill="1" applyBorder="1" applyAlignment="1" applyProtection="1">
      <alignment horizontal="center" vertical="center"/>
    </xf>
    <xf numFmtId="178" fontId="18" fillId="0" borderId="27" xfId="14" applyNumberFormat="1" applyFont="1" applyBorder="1" applyAlignment="1">
      <alignment horizontal="center" vertical="center" wrapText="1"/>
    </xf>
    <xf numFmtId="178" fontId="18" fillId="0" borderId="27" xfId="14" applyNumberFormat="1" applyFont="1" applyFill="1" applyBorder="1" applyAlignment="1">
      <alignment horizontal="center" vertical="center" wrapText="1"/>
    </xf>
    <xf numFmtId="49" fontId="16" fillId="8" borderId="26" xfId="14" applyNumberFormat="1" applyFont="1" applyFill="1" applyBorder="1" applyAlignment="1" applyProtection="1">
      <alignment horizontal="center" vertical="center"/>
    </xf>
    <xf numFmtId="49" fontId="16" fillId="8" borderId="28" xfId="14" applyNumberFormat="1" applyFont="1" applyFill="1" applyBorder="1" applyAlignment="1" applyProtection="1">
      <alignment horizontal="center" vertical="center"/>
    </xf>
    <xf numFmtId="178" fontId="20" fillId="0" borderId="27" xfId="14" applyNumberFormat="1" applyFont="1" applyFill="1" applyBorder="1" applyAlignment="1">
      <alignment horizontal="center" vertical="center" wrapText="1"/>
    </xf>
    <xf numFmtId="178" fontId="18" fillId="0" borderId="29" xfId="14" applyNumberFormat="1" applyFont="1" applyBorder="1" applyAlignment="1">
      <alignment horizontal="center" vertical="center" wrapText="1"/>
    </xf>
    <xf numFmtId="178" fontId="18" fillId="0" borderId="30" xfId="14" applyNumberFormat="1" applyFont="1" applyBorder="1" applyAlignment="1">
      <alignment horizontal="center" vertical="center" wrapText="1"/>
    </xf>
    <xf numFmtId="49" fontId="16" fillId="8" borderId="31" xfId="14" applyNumberFormat="1" applyFont="1" applyFill="1" applyBorder="1" applyAlignment="1" applyProtection="1">
      <alignment horizontal="center" vertical="center"/>
    </xf>
    <xf numFmtId="49" fontId="16" fillId="8" borderId="32" xfId="14" applyNumberFormat="1" applyFont="1" applyFill="1" applyBorder="1" applyAlignment="1" applyProtection="1">
      <alignment horizontal="center" vertical="center"/>
    </xf>
    <xf numFmtId="178" fontId="20" fillId="0" borderId="33" xfId="14" applyNumberFormat="1" applyFont="1" applyFill="1" applyBorder="1" applyAlignment="1">
      <alignment horizontal="center" vertical="center" wrapText="1"/>
    </xf>
    <xf numFmtId="0" fontId="23" fillId="0" borderId="0" xfId="14" applyFont="1" applyAlignment="1">
      <alignment horizontal="center" wrapText="1"/>
    </xf>
    <xf numFmtId="49" fontId="17" fillId="0" borderId="18" xfId="14" applyNumberFormat="1" applyFont="1" applyBorder="1" applyAlignment="1">
      <alignment horizontal="center" vertical="center"/>
    </xf>
    <xf numFmtId="49" fontId="17" fillId="0" borderId="19" xfId="14" applyNumberFormat="1" applyFont="1" applyBorder="1" applyAlignment="1">
      <alignment horizontal="center" vertical="center"/>
    </xf>
    <xf numFmtId="49" fontId="17" fillId="0" borderId="25" xfId="14" applyNumberFormat="1" applyFont="1" applyBorder="1" applyAlignment="1">
      <alignment horizontal="center" vertical="center"/>
    </xf>
    <xf numFmtId="178" fontId="10" fillId="4" borderId="4" xfId="14" applyNumberFormat="1" applyFont="1" applyFill="1" applyBorder="1" applyAlignment="1">
      <alignment horizontal="center" vertical="center" wrapText="1" shrinkToFit="1"/>
    </xf>
    <xf numFmtId="49" fontId="13" fillId="5" borderId="5" xfId="14" applyNumberFormat="1" applyFont="1" applyFill="1" applyBorder="1" applyAlignment="1">
      <alignment horizontal="left" vertical="center"/>
    </xf>
    <xf numFmtId="49" fontId="13" fillId="5" borderId="6" xfId="14" applyNumberFormat="1" applyFont="1" applyFill="1" applyBorder="1" applyAlignment="1">
      <alignment horizontal="left" vertical="center"/>
    </xf>
    <xf numFmtId="49" fontId="14" fillId="5" borderId="7" xfId="14" applyNumberFormat="1" applyFont="1" applyFill="1" applyBorder="1" applyAlignment="1">
      <alignment horizontal="left" vertical="center"/>
    </xf>
    <xf numFmtId="178" fontId="10" fillId="7" borderId="4" xfId="14" applyNumberFormat="1" applyFont="1" applyFill="1" applyBorder="1" applyAlignment="1">
      <alignment horizontal="center" vertical="center" wrapText="1" shrinkToFit="1"/>
    </xf>
    <xf numFmtId="0" fontId="10" fillId="7" borderId="1" xfId="14" applyFont="1" applyFill="1" applyBorder="1" applyAlignment="1">
      <alignment horizontal="center" vertical="center" wrapText="1" shrinkToFit="1"/>
    </xf>
    <xf numFmtId="0" fontId="10" fillId="7" borderId="2" xfId="14" applyFont="1" applyFill="1" applyBorder="1" applyAlignment="1">
      <alignment horizontal="center" vertical="center" wrapText="1" shrinkToFit="1"/>
    </xf>
    <xf numFmtId="0" fontId="10" fillId="7" borderId="3" xfId="14" applyFont="1" applyFill="1" applyBorder="1" applyAlignment="1">
      <alignment horizontal="center" vertical="center" wrapText="1" shrinkToFit="1"/>
    </xf>
    <xf numFmtId="49" fontId="13" fillId="8" borderId="5" xfId="14" applyNumberFormat="1" applyFont="1" applyFill="1" applyBorder="1" applyAlignment="1">
      <alignment horizontal="left" vertical="center"/>
    </xf>
    <xf numFmtId="49" fontId="13" fillId="8" borderId="6" xfId="14" applyNumberFormat="1" applyFont="1" applyFill="1" applyBorder="1" applyAlignment="1">
      <alignment horizontal="left" vertical="center"/>
    </xf>
    <xf numFmtId="49" fontId="14" fillId="8" borderId="7" xfId="14" applyNumberFormat="1" applyFont="1" applyFill="1" applyBorder="1" applyAlignment="1">
      <alignment horizontal="left" vertical="center"/>
    </xf>
    <xf numFmtId="181" fontId="23" fillId="9" borderId="1" xfId="14" applyNumberFormat="1" applyFont="1" applyFill="1" applyBorder="1" applyAlignment="1" applyProtection="1">
      <alignment horizontal="center"/>
    </xf>
    <xf numFmtId="181" fontId="23" fillId="9" borderId="3" xfId="14" applyNumberFormat="1" applyFont="1" applyFill="1" applyBorder="1" applyAlignment="1" applyProtection="1">
      <alignment horizontal="center"/>
    </xf>
    <xf numFmtId="181" fontId="21" fillId="0" borderId="1" xfId="14" applyNumberFormat="1" applyFont="1" applyBorder="1" applyAlignment="1" applyProtection="1">
      <alignment horizontal="center"/>
    </xf>
    <xf numFmtId="181" fontId="21" fillId="0" borderId="3" xfId="14" applyNumberFormat="1" applyFont="1" applyBorder="1" applyAlignment="1" applyProtection="1">
      <alignment horizontal="center"/>
    </xf>
  </cellXfs>
  <cellStyles count="17">
    <cellStyle name="パーセント" xfId="15" builtinId="5"/>
    <cellStyle name="パーセント 2" xfId="13"/>
    <cellStyle name="桁区切り" xfId="1" builtinId="6"/>
    <cellStyle name="桁区切り 2" xfId="6"/>
    <cellStyle name="桁区切り 3" xfId="7"/>
    <cellStyle name="桁区切り 4" xfId="10"/>
    <cellStyle name="桁区切り 5" xfId="3"/>
    <cellStyle name="桁区切り 6" xfId="12"/>
    <cellStyle name="通貨 2" xfId="8"/>
    <cellStyle name="通貨 3" xfId="4"/>
    <cellStyle name="標準" xfId="0" builtinId="0"/>
    <cellStyle name="標準 2" xfId="9"/>
    <cellStyle name="標準 2 2" xfId="14"/>
    <cellStyle name="標準 3" xfId="5"/>
    <cellStyle name="標準 4" xfId="2"/>
    <cellStyle name="標準 5" xfId="11"/>
    <cellStyle name="標準 6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41"/>
  <sheetViews>
    <sheetView tabSelected="1" topLeftCell="A29" zoomScale="110" zoomScaleNormal="110" zoomScaleSheetLayoutView="90" zoomScalePageLayoutView="78" workbookViewId="0">
      <selection activeCell="I34" sqref="I34"/>
    </sheetView>
  </sheetViews>
  <sheetFormatPr defaultColWidth="9.109375" defaultRowHeight="13.2"/>
  <cols>
    <col min="1" max="1" width="6.44140625" style="1" customWidth="1"/>
    <col min="2" max="2" width="4.33203125" style="2" customWidth="1"/>
    <col min="3" max="3" width="5.5546875" style="2" customWidth="1"/>
    <col min="4" max="4" width="32.109375" style="2" bestFit="1" customWidth="1"/>
    <col min="5" max="5" width="41.33203125" style="2" customWidth="1"/>
    <col min="6" max="6" width="10.88671875" style="3" customWidth="1"/>
    <col min="7" max="7" width="11.77734375" style="2" customWidth="1"/>
    <col min="8" max="8" width="39.6640625" style="4" customWidth="1"/>
    <col min="9" max="9" width="15" style="2" customWidth="1"/>
    <col min="10" max="249" width="9.109375" style="2"/>
    <col min="250" max="250" width="1.88671875" style="2" customWidth="1"/>
    <col min="251" max="251" width="38.109375" style="2" customWidth="1"/>
    <col min="252" max="252" width="28.5546875" style="2" customWidth="1"/>
    <col min="253" max="253" width="36.33203125" style="2" customWidth="1"/>
    <col min="254" max="262" width="13.5546875" style="2" customWidth="1"/>
    <col min="263" max="263" width="33.5546875" style="2" customWidth="1"/>
    <col min="264" max="264" width="0" style="2" hidden="1" customWidth="1"/>
    <col min="265" max="505" width="9.109375" style="2"/>
    <col min="506" max="506" width="1.88671875" style="2" customWidth="1"/>
    <col min="507" max="507" width="38.109375" style="2" customWidth="1"/>
    <col min="508" max="508" width="28.5546875" style="2" customWidth="1"/>
    <col min="509" max="509" width="36.33203125" style="2" customWidth="1"/>
    <col min="510" max="518" width="13.5546875" style="2" customWidth="1"/>
    <col min="519" max="519" width="33.5546875" style="2" customWidth="1"/>
    <col min="520" max="520" width="0" style="2" hidden="1" customWidth="1"/>
    <col min="521" max="761" width="9.109375" style="2"/>
    <col min="762" max="762" width="1.88671875" style="2" customWidth="1"/>
    <col min="763" max="763" width="38.109375" style="2" customWidth="1"/>
    <col min="764" max="764" width="28.5546875" style="2" customWidth="1"/>
    <col min="765" max="765" width="36.33203125" style="2" customWidth="1"/>
    <col min="766" max="774" width="13.5546875" style="2" customWidth="1"/>
    <col min="775" max="775" width="33.5546875" style="2" customWidth="1"/>
    <col min="776" max="776" width="0" style="2" hidden="1" customWidth="1"/>
    <col min="777" max="1017" width="9.109375" style="2"/>
    <col min="1018" max="1018" width="1.88671875" style="2" customWidth="1"/>
    <col min="1019" max="1019" width="38.109375" style="2" customWidth="1"/>
    <col min="1020" max="1020" width="28.5546875" style="2" customWidth="1"/>
    <col min="1021" max="1021" width="36.33203125" style="2" customWidth="1"/>
    <col min="1022" max="1030" width="13.5546875" style="2" customWidth="1"/>
    <col min="1031" max="1031" width="33.5546875" style="2" customWidth="1"/>
    <col min="1032" max="1032" width="0" style="2" hidden="1" customWidth="1"/>
    <col min="1033" max="1273" width="9.109375" style="2"/>
    <col min="1274" max="1274" width="1.88671875" style="2" customWidth="1"/>
    <col min="1275" max="1275" width="38.109375" style="2" customWidth="1"/>
    <col min="1276" max="1276" width="28.5546875" style="2" customWidth="1"/>
    <col min="1277" max="1277" width="36.33203125" style="2" customWidth="1"/>
    <col min="1278" max="1286" width="13.5546875" style="2" customWidth="1"/>
    <col min="1287" max="1287" width="33.5546875" style="2" customWidth="1"/>
    <col min="1288" max="1288" width="0" style="2" hidden="1" customWidth="1"/>
    <col min="1289" max="1529" width="9.109375" style="2"/>
    <col min="1530" max="1530" width="1.88671875" style="2" customWidth="1"/>
    <col min="1531" max="1531" width="38.109375" style="2" customWidth="1"/>
    <col min="1532" max="1532" width="28.5546875" style="2" customWidth="1"/>
    <col min="1533" max="1533" width="36.33203125" style="2" customWidth="1"/>
    <col min="1534" max="1542" width="13.5546875" style="2" customWidth="1"/>
    <col min="1543" max="1543" width="33.5546875" style="2" customWidth="1"/>
    <col min="1544" max="1544" width="0" style="2" hidden="1" customWidth="1"/>
    <col min="1545" max="1785" width="9.109375" style="2"/>
    <col min="1786" max="1786" width="1.88671875" style="2" customWidth="1"/>
    <col min="1787" max="1787" width="38.109375" style="2" customWidth="1"/>
    <col min="1788" max="1788" width="28.5546875" style="2" customWidth="1"/>
    <col min="1789" max="1789" width="36.33203125" style="2" customWidth="1"/>
    <col min="1790" max="1798" width="13.5546875" style="2" customWidth="1"/>
    <col min="1799" max="1799" width="33.5546875" style="2" customWidth="1"/>
    <col min="1800" max="1800" width="0" style="2" hidden="1" customWidth="1"/>
    <col min="1801" max="2041" width="9.109375" style="2"/>
    <col min="2042" max="2042" width="1.88671875" style="2" customWidth="1"/>
    <col min="2043" max="2043" width="38.109375" style="2" customWidth="1"/>
    <col min="2044" max="2044" width="28.5546875" style="2" customWidth="1"/>
    <col min="2045" max="2045" width="36.33203125" style="2" customWidth="1"/>
    <col min="2046" max="2054" width="13.5546875" style="2" customWidth="1"/>
    <col min="2055" max="2055" width="33.5546875" style="2" customWidth="1"/>
    <col min="2056" max="2056" width="0" style="2" hidden="1" customWidth="1"/>
    <col min="2057" max="2297" width="9.109375" style="2"/>
    <col min="2298" max="2298" width="1.88671875" style="2" customWidth="1"/>
    <col min="2299" max="2299" width="38.109375" style="2" customWidth="1"/>
    <col min="2300" max="2300" width="28.5546875" style="2" customWidth="1"/>
    <col min="2301" max="2301" width="36.33203125" style="2" customWidth="1"/>
    <col min="2302" max="2310" width="13.5546875" style="2" customWidth="1"/>
    <col min="2311" max="2311" width="33.5546875" style="2" customWidth="1"/>
    <col min="2312" max="2312" width="0" style="2" hidden="1" customWidth="1"/>
    <col min="2313" max="2553" width="9.109375" style="2"/>
    <col min="2554" max="2554" width="1.88671875" style="2" customWidth="1"/>
    <col min="2555" max="2555" width="38.109375" style="2" customWidth="1"/>
    <col min="2556" max="2556" width="28.5546875" style="2" customWidth="1"/>
    <col min="2557" max="2557" width="36.33203125" style="2" customWidth="1"/>
    <col min="2558" max="2566" width="13.5546875" style="2" customWidth="1"/>
    <col min="2567" max="2567" width="33.5546875" style="2" customWidth="1"/>
    <col min="2568" max="2568" width="0" style="2" hidden="1" customWidth="1"/>
    <col min="2569" max="2809" width="9.109375" style="2"/>
    <col min="2810" max="2810" width="1.88671875" style="2" customWidth="1"/>
    <col min="2811" max="2811" width="38.109375" style="2" customWidth="1"/>
    <col min="2812" max="2812" width="28.5546875" style="2" customWidth="1"/>
    <col min="2813" max="2813" width="36.33203125" style="2" customWidth="1"/>
    <col min="2814" max="2822" width="13.5546875" style="2" customWidth="1"/>
    <col min="2823" max="2823" width="33.5546875" style="2" customWidth="1"/>
    <col min="2824" max="2824" width="0" style="2" hidden="1" customWidth="1"/>
    <col min="2825" max="3065" width="9.109375" style="2"/>
    <col min="3066" max="3066" width="1.88671875" style="2" customWidth="1"/>
    <col min="3067" max="3067" width="38.109375" style="2" customWidth="1"/>
    <col min="3068" max="3068" width="28.5546875" style="2" customWidth="1"/>
    <col min="3069" max="3069" width="36.33203125" style="2" customWidth="1"/>
    <col min="3070" max="3078" width="13.5546875" style="2" customWidth="1"/>
    <col min="3079" max="3079" width="33.5546875" style="2" customWidth="1"/>
    <col min="3080" max="3080" width="0" style="2" hidden="1" customWidth="1"/>
    <col min="3081" max="3321" width="9.109375" style="2"/>
    <col min="3322" max="3322" width="1.88671875" style="2" customWidth="1"/>
    <col min="3323" max="3323" width="38.109375" style="2" customWidth="1"/>
    <col min="3324" max="3324" width="28.5546875" style="2" customWidth="1"/>
    <col min="3325" max="3325" width="36.33203125" style="2" customWidth="1"/>
    <col min="3326" max="3334" width="13.5546875" style="2" customWidth="1"/>
    <col min="3335" max="3335" width="33.5546875" style="2" customWidth="1"/>
    <col min="3336" max="3336" width="0" style="2" hidden="1" customWidth="1"/>
    <col min="3337" max="3577" width="9.109375" style="2"/>
    <col min="3578" max="3578" width="1.88671875" style="2" customWidth="1"/>
    <col min="3579" max="3579" width="38.109375" style="2" customWidth="1"/>
    <col min="3580" max="3580" width="28.5546875" style="2" customWidth="1"/>
    <col min="3581" max="3581" width="36.33203125" style="2" customWidth="1"/>
    <col min="3582" max="3590" width="13.5546875" style="2" customWidth="1"/>
    <col min="3591" max="3591" width="33.5546875" style="2" customWidth="1"/>
    <col min="3592" max="3592" width="0" style="2" hidden="1" customWidth="1"/>
    <col min="3593" max="3833" width="9.109375" style="2"/>
    <col min="3834" max="3834" width="1.88671875" style="2" customWidth="1"/>
    <col min="3835" max="3835" width="38.109375" style="2" customWidth="1"/>
    <col min="3836" max="3836" width="28.5546875" style="2" customWidth="1"/>
    <col min="3837" max="3837" width="36.33203125" style="2" customWidth="1"/>
    <col min="3838" max="3846" width="13.5546875" style="2" customWidth="1"/>
    <col min="3847" max="3847" width="33.5546875" style="2" customWidth="1"/>
    <col min="3848" max="3848" width="0" style="2" hidden="1" customWidth="1"/>
    <col min="3849" max="4089" width="9.109375" style="2"/>
    <col min="4090" max="4090" width="1.88671875" style="2" customWidth="1"/>
    <col min="4091" max="4091" width="38.109375" style="2" customWidth="1"/>
    <col min="4092" max="4092" width="28.5546875" style="2" customWidth="1"/>
    <col min="4093" max="4093" width="36.33203125" style="2" customWidth="1"/>
    <col min="4094" max="4102" width="13.5546875" style="2" customWidth="1"/>
    <col min="4103" max="4103" width="33.5546875" style="2" customWidth="1"/>
    <col min="4104" max="4104" width="0" style="2" hidden="1" customWidth="1"/>
    <col min="4105" max="4345" width="9.109375" style="2"/>
    <col min="4346" max="4346" width="1.88671875" style="2" customWidth="1"/>
    <col min="4347" max="4347" width="38.109375" style="2" customWidth="1"/>
    <col min="4348" max="4348" width="28.5546875" style="2" customWidth="1"/>
    <col min="4349" max="4349" width="36.33203125" style="2" customWidth="1"/>
    <col min="4350" max="4358" width="13.5546875" style="2" customWidth="1"/>
    <col min="4359" max="4359" width="33.5546875" style="2" customWidth="1"/>
    <col min="4360" max="4360" width="0" style="2" hidden="1" customWidth="1"/>
    <col min="4361" max="4601" width="9.109375" style="2"/>
    <col min="4602" max="4602" width="1.88671875" style="2" customWidth="1"/>
    <col min="4603" max="4603" width="38.109375" style="2" customWidth="1"/>
    <col min="4604" max="4604" width="28.5546875" style="2" customWidth="1"/>
    <col min="4605" max="4605" width="36.33203125" style="2" customWidth="1"/>
    <col min="4606" max="4614" width="13.5546875" style="2" customWidth="1"/>
    <col min="4615" max="4615" width="33.5546875" style="2" customWidth="1"/>
    <col min="4616" max="4616" width="0" style="2" hidden="1" customWidth="1"/>
    <col min="4617" max="4857" width="9.109375" style="2"/>
    <col min="4858" max="4858" width="1.88671875" style="2" customWidth="1"/>
    <col min="4859" max="4859" width="38.109375" style="2" customWidth="1"/>
    <col min="4860" max="4860" width="28.5546875" style="2" customWidth="1"/>
    <col min="4861" max="4861" width="36.33203125" style="2" customWidth="1"/>
    <col min="4862" max="4870" width="13.5546875" style="2" customWidth="1"/>
    <col min="4871" max="4871" width="33.5546875" style="2" customWidth="1"/>
    <col min="4872" max="4872" width="0" style="2" hidden="1" customWidth="1"/>
    <col min="4873" max="5113" width="9.109375" style="2"/>
    <col min="5114" max="5114" width="1.88671875" style="2" customWidth="1"/>
    <col min="5115" max="5115" width="38.109375" style="2" customWidth="1"/>
    <col min="5116" max="5116" width="28.5546875" style="2" customWidth="1"/>
    <col min="5117" max="5117" width="36.33203125" style="2" customWidth="1"/>
    <col min="5118" max="5126" width="13.5546875" style="2" customWidth="1"/>
    <col min="5127" max="5127" width="33.5546875" style="2" customWidth="1"/>
    <col min="5128" max="5128" width="0" style="2" hidden="1" customWidth="1"/>
    <col min="5129" max="5369" width="9.109375" style="2"/>
    <col min="5370" max="5370" width="1.88671875" style="2" customWidth="1"/>
    <col min="5371" max="5371" width="38.109375" style="2" customWidth="1"/>
    <col min="5372" max="5372" width="28.5546875" style="2" customWidth="1"/>
    <col min="5373" max="5373" width="36.33203125" style="2" customWidth="1"/>
    <col min="5374" max="5382" width="13.5546875" style="2" customWidth="1"/>
    <col min="5383" max="5383" width="33.5546875" style="2" customWidth="1"/>
    <col min="5384" max="5384" width="0" style="2" hidden="1" customWidth="1"/>
    <col min="5385" max="5625" width="9.109375" style="2"/>
    <col min="5626" max="5626" width="1.88671875" style="2" customWidth="1"/>
    <col min="5627" max="5627" width="38.109375" style="2" customWidth="1"/>
    <col min="5628" max="5628" width="28.5546875" style="2" customWidth="1"/>
    <col min="5629" max="5629" width="36.33203125" style="2" customWidth="1"/>
    <col min="5630" max="5638" width="13.5546875" style="2" customWidth="1"/>
    <col min="5639" max="5639" width="33.5546875" style="2" customWidth="1"/>
    <col min="5640" max="5640" width="0" style="2" hidden="1" customWidth="1"/>
    <col min="5641" max="5881" width="9.109375" style="2"/>
    <col min="5882" max="5882" width="1.88671875" style="2" customWidth="1"/>
    <col min="5883" max="5883" width="38.109375" style="2" customWidth="1"/>
    <col min="5884" max="5884" width="28.5546875" style="2" customWidth="1"/>
    <col min="5885" max="5885" width="36.33203125" style="2" customWidth="1"/>
    <col min="5886" max="5894" width="13.5546875" style="2" customWidth="1"/>
    <col min="5895" max="5895" width="33.5546875" style="2" customWidth="1"/>
    <col min="5896" max="5896" width="0" style="2" hidden="1" customWidth="1"/>
    <col min="5897" max="6137" width="9.109375" style="2"/>
    <col min="6138" max="6138" width="1.88671875" style="2" customWidth="1"/>
    <col min="6139" max="6139" width="38.109375" style="2" customWidth="1"/>
    <col min="6140" max="6140" width="28.5546875" style="2" customWidth="1"/>
    <col min="6141" max="6141" width="36.33203125" style="2" customWidth="1"/>
    <col min="6142" max="6150" width="13.5546875" style="2" customWidth="1"/>
    <col min="6151" max="6151" width="33.5546875" style="2" customWidth="1"/>
    <col min="6152" max="6152" width="0" style="2" hidden="1" customWidth="1"/>
    <col min="6153" max="6393" width="9.109375" style="2"/>
    <col min="6394" max="6394" width="1.88671875" style="2" customWidth="1"/>
    <col min="6395" max="6395" width="38.109375" style="2" customWidth="1"/>
    <col min="6396" max="6396" width="28.5546875" style="2" customWidth="1"/>
    <col min="6397" max="6397" width="36.33203125" style="2" customWidth="1"/>
    <col min="6398" max="6406" width="13.5546875" style="2" customWidth="1"/>
    <col min="6407" max="6407" width="33.5546875" style="2" customWidth="1"/>
    <col min="6408" max="6408" width="0" style="2" hidden="1" customWidth="1"/>
    <col min="6409" max="6649" width="9.109375" style="2"/>
    <col min="6650" max="6650" width="1.88671875" style="2" customWidth="1"/>
    <col min="6651" max="6651" width="38.109375" style="2" customWidth="1"/>
    <col min="6652" max="6652" width="28.5546875" style="2" customWidth="1"/>
    <col min="6653" max="6653" width="36.33203125" style="2" customWidth="1"/>
    <col min="6654" max="6662" width="13.5546875" style="2" customWidth="1"/>
    <col min="6663" max="6663" width="33.5546875" style="2" customWidth="1"/>
    <col min="6664" max="6664" width="0" style="2" hidden="1" customWidth="1"/>
    <col min="6665" max="6905" width="9.109375" style="2"/>
    <col min="6906" max="6906" width="1.88671875" style="2" customWidth="1"/>
    <col min="6907" max="6907" width="38.109375" style="2" customWidth="1"/>
    <col min="6908" max="6908" width="28.5546875" style="2" customWidth="1"/>
    <col min="6909" max="6909" width="36.33203125" style="2" customWidth="1"/>
    <col min="6910" max="6918" width="13.5546875" style="2" customWidth="1"/>
    <col min="6919" max="6919" width="33.5546875" style="2" customWidth="1"/>
    <col min="6920" max="6920" width="0" style="2" hidden="1" customWidth="1"/>
    <col min="6921" max="7161" width="9.109375" style="2"/>
    <col min="7162" max="7162" width="1.88671875" style="2" customWidth="1"/>
    <col min="7163" max="7163" width="38.109375" style="2" customWidth="1"/>
    <col min="7164" max="7164" width="28.5546875" style="2" customWidth="1"/>
    <col min="7165" max="7165" width="36.33203125" style="2" customWidth="1"/>
    <col min="7166" max="7174" width="13.5546875" style="2" customWidth="1"/>
    <col min="7175" max="7175" width="33.5546875" style="2" customWidth="1"/>
    <col min="7176" max="7176" width="0" style="2" hidden="1" customWidth="1"/>
    <col min="7177" max="7417" width="9.109375" style="2"/>
    <col min="7418" max="7418" width="1.88671875" style="2" customWidth="1"/>
    <col min="7419" max="7419" width="38.109375" style="2" customWidth="1"/>
    <col min="7420" max="7420" width="28.5546875" style="2" customWidth="1"/>
    <col min="7421" max="7421" width="36.33203125" style="2" customWidth="1"/>
    <col min="7422" max="7430" width="13.5546875" style="2" customWidth="1"/>
    <col min="7431" max="7431" width="33.5546875" style="2" customWidth="1"/>
    <col min="7432" max="7432" width="0" style="2" hidden="1" customWidth="1"/>
    <col min="7433" max="7673" width="9.109375" style="2"/>
    <col min="7674" max="7674" width="1.88671875" style="2" customWidth="1"/>
    <col min="7675" max="7675" width="38.109375" style="2" customWidth="1"/>
    <col min="7676" max="7676" width="28.5546875" style="2" customWidth="1"/>
    <col min="7677" max="7677" width="36.33203125" style="2" customWidth="1"/>
    <col min="7678" max="7686" width="13.5546875" style="2" customWidth="1"/>
    <col min="7687" max="7687" width="33.5546875" style="2" customWidth="1"/>
    <col min="7688" max="7688" width="0" style="2" hidden="1" customWidth="1"/>
    <col min="7689" max="7929" width="9.109375" style="2"/>
    <col min="7930" max="7930" width="1.88671875" style="2" customWidth="1"/>
    <col min="7931" max="7931" width="38.109375" style="2" customWidth="1"/>
    <col min="7932" max="7932" width="28.5546875" style="2" customWidth="1"/>
    <col min="7933" max="7933" width="36.33203125" style="2" customWidth="1"/>
    <col min="7934" max="7942" width="13.5546875" style="2" customWidth="1"/>
    <col min="7943" max="7943" width="33.5546875" style="2" customWidth="1"/>
    <col min="7944" max="7944" width="0" style="2" hidden="1" customWidth="1"/>
    <col min="7945" max="8185" width="9.109375" style="2"/>
    <col min="8186" max="8186" width="1.88671875" style="2" customWidth="1"/>
    <col min="8187" max="8187" width="38.109375" style="2" customWidth="1"/>
    <col min="8188" max="8188" width="28.5546875" style="2" customWidth="1"/>
    <col min="8189" max="8189" width="36.33203125" style="2" customWidth="1"/>
    <col min="8190" max="8198" width="13.5546875" style="2" customWidth="1"/>
    <col min="8199" max="8199" width="33.5546875" style="2" customWidth="1"/>
    <col min="8200" max="8200" width="0" style="2" hidden="1" customWidth="1"/>
    <col min="8201" max="8441" width="9.109375" style="2"/>
    <col min="8442" max="8442" width="1.88671875" style="2" customWidth="1"/>
    <col min="8443" max="8443" width="38.109375" style="2" customWidth="1"/>
    <col min="8444" max="8444" width="28.5546875" style="2" customWidth="1"/>
    <col min="8445" max="8445" width="36.33203125" style="2" customWidth="1"/>
    <col min="8446" max="8454" width="13.5546875" style="2" customWidth="1"/>
    <col min="8455" max="8455" width="33.5546875" style="2" customWidth="1"/>
    <col min="8456" max="8456" width="0" style="2" hidden="1" customWidth="1"/>
    <col min="8457" max="8697" width="9.109375" style="2"/>
    <col min="8698" max="8698" width="1.88671875" style="2" customWidth="1"/>
    <col min="8699" max="8699" width="38.109375" style="2" customWidth="1"/>
    <col min="8700" max="8700" width="28.5546875" style="2" customWidth="1"/>
    <col min="8701" max="8701" width="36.33203125" style="2" customWidth="1"/>
    <col min="8702" max="8710" width="13.5546875" style="2" customWidth="1"/>
    <col min="8711" max="8711" width="33.5546875" style="2" customWidth="1"/>
    <col min="8712" max="8712" width="0" style="2" hidden="1" customWidth="1"/>
    <col min="8713" max="8953" width="9.109375" style="2"/>
    <col min="8954" max="8954" width="1.88671875" style="2" customWidth="1"/>
    <col min="8955" max="8955" width="38.109375" style="2" customWidth="1"/>
    <col min="8956" max="8956" width="28.5546875" style="2" customWidth="1"/>
    <col min="8957" max="8957" width="36.33203125" style="2" customWidth="1"/>
    <col min="8958" max="8966" width="13.5546875" style="2" customWidth="1"/>
    <col min="8967" max="8967" width="33.5546875" style="2" customWidth="1"/>
    <col min="8968" max="8968" width="0" style="2" hidden="1" customWidth="1"/>
    <col min="8969" max="9209" width="9.109375" style="2"/>
    <col min="9210" max="9210" width="1.88671875" style="2" customWidth="1"/>
    <col min="9211" max="9211" width="38.109375" style="2" customWidth="1"/>
    <col min="9212" max="9212" width="28.5546875" style="2" customWidth="1"/>
    <col min="9213" max="9213" width="36.33203125" style="2" customWidth="1"/>
    <col min="9214" max="9222" width="13.5546875" style="2" customWidth="1"/>
    <col min="9223" max="9223" width="33.5546875" style="2" customWidth="1"/>
    <col min="9224" max="9224" width="0" style="2" hidden="1" customWidth="1"/>
    <col min="9225" max="9465" width="9.109375" style="2"/>
    <col min="9466" max="9466" width="1.88671875" style="2" customWidth="1"/>
    <col min="9467" max="9467" width="38.109375" style="2" customWidth="1"/>
    <col min="9468" max="9468" width="28.5546875" style="2" customWidth="1"/>
    <col min="9469" max="9469" width="36.33203125" style="2" customWidth="1"/>
    <col min="9470" max="9478" width="13.5546875" style="2" customWidth="1"/>
    <col min="9479" max="9479" width="33.5546875" style="2" customWidth="1"/>
    <col min="9480" max="9480" width="0" style="2" hidden="1" customWidth="1"/>
    <col min="9481" max="9721" width="9.109375" style="2"/>
    <col min="9722" max="9722" width="1.88671875" style="2" customWidth="1"/>
    <col min="9723" max="9723" width="38.109375" style="2" customWidth="1"/>
    <col min="9724" max="9724" width="28.5546875" style="2" customWidth="1"/>
    <col min="9725" max="9725" width="36.33203125" style="2" customWidth="1"/>
    <col min="9726" max="9734" width="13.5546875" style="2" customWidth="1"/>
    <col min="9735" max="9735" width="33.5546875" style="2" customWidth="1"/>
    <col min="9736" max="9736" width="0" style="2" hidden="1" customWidth="1"/>
    <col min="9737" max="9977" width="9.109375" style="2"/>
    <col min="9978" max="9978" width="1.88671875" style="2" customWidth="1"/>
    <col min="9979" max="9979" width="38.109375" style="2" customWidth="1"/>
    <col min="9980" max="9980" width="28.5546875" style="2" customWidth="1"/>
    <col min="9981" max="9981" width="36.33203125" style="2" customWidth="1"/>
    <col min="9982" max="9990" width="13.5546875" style="2" customWidth="1"/>
    <col min="9991" max="9991" width="33.5546875" style="2" customWidth="1"/>
    <col min="9992" max="9992" width="0" style="2" hidden="1" customWidth="1"/>
    <col min="9993" max="10233" width="9.109375" style="2"/>
    <col min="10234" max="10234" width="1.88671875" style="2" customWidth="1"/>
    <col min="10235" max="10235" width="38.109375" style="2" customWidth="1"/>
    <col min="10236" max="10236" width="28.5546875" style="2" customWidth="1"/>
    <col min="10237" max="10237" width="36.33203125" style="2" customWidth="1"/>
    <col min="10238" max="10246" width="13.5546875" style="2" customWidth="1"/>
    <col min="10247" max="10247" width="33.5546875" style="2" customWidth="1"/>
    <col min="10248" max="10248" width="0" style="2" hidden="1" customWidth="1"/>
    <col min="10249" max="10489" width="9.109375" style="2"/>
    <col min="10490" max="10490" width="1.88671875" style="2" customWidth="1"/>
    <col min="10491" max="10491" width="38.109375" style="2" customWidth="1"/>
    <col min="10492" max="10492" width="28.5546875" style="2" customWidth="1"/>
    <col min="10493" max="10493" width="36.33203125" style="2" customWidth="1"/>
    <col min="10494" max="10502" width="13.5546875" style="2" customWidth="1"/>
    <col min="10503" max="10503" width="33.5546875" style="2" customWidth="1"/>
    <col min="10504" max="10504" width="0" style="2" hidden="1" customWidth="1"/>
    <col min="10505" max="10745" width="9.109375" style="2"/>
    <col min="10746" max="10746" width="1.88671875" style="2" customWidth="1"/>
    <col min="10747" max="10747" width="38.109375" style="2" customWidth="1"/>
    <col min="10748" max="10748" width="28.5546875" style="2" customWidth="1"/>
    <col min="10749" max="10749" width="36.33203125" style="2" customWidth="1"/>
    <col min="10750" max="10758" width="13.5546875" style="2" customWidth="1"/>
    <col min="10759" max="10759" width="33.5546875" style="2" customWidth="1"/>
    <col min="10760" max="10760" width="0" style="2" hidden="1" customWidth="1"/>
    <col min="10761" max="11001" width="9.109375" style="2"/>
    <col min="11002" max="11002" width="1.88671875" style="2" customWidth="1"/>
    <col min="11003" max="11003" width="38.109375" style="2" customWidth="1"/>
    <col min="11004" max="11004" width="28.5546875" style="2" customWidth="1"/>
    <col min="11005" max="11005" width="36.33203125" style="2" customWidth="1"/>
    <col min="11006" max="11014" width="13.5546875" style="2" customWidth="1"/>
    <col min="11015" max="11015" width="33.5546875" style="2" customWidth="1"/>
    <col min="11016" max="11016" width="0" style="2" hidden="1" customWidth="1"/>
    <col min="11017" max="11257" width="9.109375" style="2"/>
    <col min="11258" max="11258" width="1.88671875" style="2" customWidth="1"/>
    <col min="11259" max="11259" width="38.109375" style="2" customWidth="1"/>
    <col min="11260" max="11260" width="28.5546875" style="2" customWidth="1"/>
    <col min="11261" max="11261" width="36.33203125" style="2" customWidth="1"/>
    <col min="11262" max="11270" width="13.5546875" style="2" customWidth="1"/>
    <col min="11271" max="11271" width="33.5546875" style="2" customWidth="1"/>
    <col min="11272" max="11272" width="0" style="2" hidden="1" customWidth="1"/>
    <col min="11273" max="11513" width="9.109375" style="2"/>
    <col min="11514" max="11514" width="1.88671875" style="2" customWidth="1"/>
    <col min="11515" max="11515" width="38.109375" style="2" customWidth="1"/>
    <col min="11516" max="11516" width="28.5546875" style="2" customWidth="1"/>
    <col min="11517" max="11517" width="36.33203125" style="2" customWidth="1"/>
    <col min="11518" max="11526" width="13.5546875" style="2" customWidth="1"/>
    <col min="11527" max="11527" width="33.5546875" style="2" customWidth="1"/>
    <col min="11528" max="11528" width="0" style="2" hidden="1" customWidth="1"/>
    <col min="11529" max="11769" width="9.109375" style="2"/>
    <col min="11770" max="11770" width="1.88671875" style="2" customWidth="1"/>
    <col min="11771" max="11771" width="38.109375" style="2" customWidth="1"/>
    <col min="11772" max="11772" width="28.5546875" style="2" customWidth="1"/>
    <col min="11773" max="11773" width="36.33203125" style="2" customWidth="1"/>
    <col min="11774" max="11782" width="13.5546875" style="2" customWidth="1"/>
    <col min="11783" max="11783" width="33.5546875" style="2" customWidth="1"/>
    <col min="11784" max="11784" width="0" style="2" hidden="1" customWidth="1"/>
    <col min="11785" max="12025" width="9.109375" style="2"/>
    <col min="12026" max="12026" width="1.88671875" style="2" customWidth="1"/>
    <col min="12027" max="12027" width="38.109375" style="2" customWidth="1"/>
    <col min="12028" max="12028" width="28.5546875" style="2" customWidth="1"/>
    <col min="12029" max="12029" width="36.33203125" style="2" customWidth="1"/>
    <col min="12030" max="12038" width="13.5546875" style="2" customWidth="1"/>
    <col min="12039" max="12039" width="33.5546875" style="2" customWidth="1"/>
    <col min="12040" max="12040" width="0" style="2" hidden="1" customWidth="1"/>
    <col min="12041" max="12281" width="9.109375" style="2"/>
    <col min="12282" max="12282" width="1.88671875" style="2" customWidth="1"/>
    <col min="12283" max="12283" width="38.109375" style="2" customWidth="1"/>
    <col min="12284" max="12284" width="28.5546875" style="2" customWidth="1"/>
    <col min="12285" max="12285" width="36.33203125" style="2" customWidth="1"/>
    <col min="12286" max="12294" width="13.5546875" style="2" customWidth="1"/>
    <col min="12295" max="12295" width="33.5546875" style="2" customWidth="1"/>
    <col min="12296" max="12296" width="0" style="2" hidden="1" customWidth="1"/>
    <col min="12297" max="12537" width="9.109375" style="2"/>
    <col min="12538" max="12538" width="1.88671875" style="2" customWidth="1"/>
    <col min="12539" max="12539" width="38.109375" style="2" customWidth="1"/>
    <col min="12540" max="12540" width="28.5546875" style="2" customWidth="1"/>
    <col min="12541" max="12541" width="36.33203125" style="2" customWidth="1"/>
    <col min="12542" max="12550" width="13.5546875" style="2" customWidth="1"/>
    <col min="12551" max="12551" width="33.5546875" style="2" customWidth="1"/>
    <col min="12552" max="12552" width="0" style="2" hidden="1" customWidth="1"/>
    <col min="12553" max="12793" width="9.109375" style="2"/>
    <col min="12794" max="12794" width="1.88671875" style="2" customWidth="1"/>
    <col min="12795" max="12795" width="38.109375" style="2" customWidth="1"/>
    <col min="12796" max="12796" width="28.5546875" style="2" customWidth="1"/>
    <col min="12797" max="12797" width="36.33203125" style="2" customWidth="1"/>
    <col min="12798" max="12806" width="13.5546875" style="2" customWidth="1"/>
    <col min="12807" max="12807" width="33.5546875" style="2" customWidth="1"/>
    <col min="12808" max="12808" width="0" style="2" hidden="1" customWidth="1"/>
    <col min="12809" max="13049" width="9.109375" style="2"/>
    <col min="13050" max="13050" width="1.88671875" style="2" customWidth="1"/>
    <col min="13051" max="13051" width="38.109375" style="2" customWidth="1"/>
    <col min="13052" max="13052" width="28.5546875" style="2" customWidth="1"/>
    <col min="13053" max="13053" width="36.33203125" style="2" customWidth="1"/>
    <col min="13054" max="13062" width="13.5546875" style="2" customWidth="1"/>
    <col min="13063" max="13063" width="33.5546875" style="2" customWidth="1"/>
    <col min="13064" max="13064" width="0" style="2" hidden="1" customWidth="1"/>
    <col min="13065" max="13305" width="9.109375" style="2"/>
    <col min="13306" max="13306" width="1.88671875" style="2" customWidth="1"/>
    <col min="13307" max="13307" width="38.109375" style="2" customWidth="1"/>
    <col min="13308" max="13308" width="28.5546875" style="2" customWidth="1"/>
    <col min="13309" max="13309" width="36.33203125" style="2" customWidth="1"/>
    <col min="13310" max="13318" width="13.5546875" style="2" customWidth="1"/>
    <col min="13319" max="13319" width="33.5546875" style="2" customWidth="1"/>
    <col min="13320" max="13320" width="0" style="2" hidden="1" customWidth="1"/>
    <col min="13321" max="13561" width="9.109375" style="2"/>
    <col min="13562" max="13562" width="1.88671875" style="2" customWidth="1"/>
    <col min="13563" max="13563" width="38.109375" style="2" customWidth="1"/>
    <col min="13564" max="13564" width="28.5546875" style="2" customWidth="1"/>
    <col min="13565" max="13565" width="36.33203125" style="2" customWidth="1"/>
    <col min="13566" max="13574" width="13.5546875" style="2" customWidth="1"/>
    <col min="13575" max="13575" width="33.5546875" style="2" customWidth="1"/>
    <col min="13576" max="13576" width="0" style="2" hidden="1" customWidth="1"/>
    <col min="13577" max="13817" width="9.109375" style="2"/>
    <col min="13818" max="13818" width="1.88671875" style="2" customWidth="1"/>
    <col min="13819" max="13819" width="38.109375" style="2" customWidth="1"/>
    <col min="13820" max="13820" width="28.5546875" style="2" customWidth="1"/>
    <col min="13821" max="13821" width="36.33203125" style="2" customWidth="1"/>
    <col min="13822" max="13830" width="13.5546875" style="2" customWidth="1"/>
    <col min="13831" max="13831" width="33.5546875" style="2" customWidth="1"/>
    <col min="13832" max="13832" width="0" style="2" hidden="1" customWidth="1"/>
    <col min="13833" max="14073" width="9.109375" style="2"/>
    <col min="14074" max="14074" width="1.88671875" style="2" customWidth="1"/>
    <col min="14075" max="14075" width="38.109375" style="2" customWidth="1"/>
    <col min="14076" max="14076" width="28.5546875" style="2" customWidth="1"/>
    <col min="14077" max="14077" width="36.33203125" style="2" customWidth="1"/>
    <col min="14078" max="14086" width="13.5546875" style="2" customWidth="1"/>
    <col min="14087" max="14087" width="33.5546875" style="2" customWidth="1"/>
    <col min="14088" max="14088" width="0" style="2" hidden="1" customWidth="1"/>
    <col min="14089" max="14329" width="9.109375" style="2"/>
    <col min="14330" max="14330" width="1.88671875" style="2" customWidth="1"/>
    <col min="14331" max="14331" width="38.109375" style="2" customWidth="1"/>
    <col min="14332" max="14332" width="28.5546875" style="2" customWidth="1"/>
    <col min="14333" max="14333" width="36.33203125" style="2" customWidth="1"/>
    <col min="14334" max="14342" width="13.5546875" style="2" customWidth="1"/>
    <col min="14343" max="14343" width="33.5546875" style="2" customWidth="1"/>
    <col min="14344" max="14344" width="0" style="2" hidden="1" customWidth="1"/>
    <col min="14345" max="14585" width="9.109375" style="2"/>
    <col min="14586" max="14586" width="1.88671875" style="2" customWidth="1"/>
    <col min="14587" max="14587" width="38.109375" style="2" customWidth="1"/>
    <col min="14588" max="14588" width="28.5546875" style="2" customWidth="1"/>
    <col min="14589" max="14589" width="36.33203125" style="2" customWidth="1"/>
    <col min="14590" max="14598" width="13.5546875" style="2" customWidth="1"/>
    <col min="14599" max="14599" width="33.5546875" style="2" customWidth="1"/>
    <col min="14600" max="14600" width="0" style="2" hidden="1" customWidth="1"/>
    <col min="14601" max="14841" width="9.109375" style="2"/>
    <col min="14842" max="14842" width="1.88671875" style="2" customWidth="1"/>
    <col min="14843" max="14843" width="38.109375" style="2" customWidth="1"/>
    <col min="14844" max="14844" width="28.5546875" style="2" customWidth="1"/>
    <col min="14845" max="14845" width="36.33203125" style="2" customWidth="1"/>
    <col min="14846" max="14854" width="13.5546875" style="2" customWidth="1"/>
    <col min="14855" max="14855" width="33.5546875" style="2" customWidth="1"/>
    <col min="14856" max="14856" width="0" style="2" hidden="1" customWidth="1"/>
    <col min="14857" max="15097" width="9.109375" style="2"/>
    <col min="15098" max="15098" width="1.88671875" style="2" customWidth="1"/>
    <col min="15099" max="15099" width="38.109375" style="2" customWidth="1"/>
    <col min="15100" max="15100" width="28.5546875" style="2" customWidth="1"/>
    <col min="15101" max="15101" width="36.33203125" style="2" customWidth="1"/>
    <col min="15102" max="15110" width="13.5546875" style="2" customWidth="1"/>
    <col min="15111" max="15111" width="33.5546875" style="2" customWidth="1"/>
    <col min="15112" max="15112" width="0" style="2" hidden="1" customWidth="1"/>
    <col min="15113" max="15353" width="9.109375" style="2"/>
    <col min="15354" max="15354" width="1.88671875" style="2" customWidth="1"/>
    <col min="15355" max="15355" width="38.109375" style="2" customWidth="1"/>
    <col min="15356" max="15356" width="28.5546875" style="2" customWidth="1"/>
    <col min="15357" max="15357" width="36.33203125" style="2" customWidth="1"/>
    <col min="15358" max="15366" width="13.5546875" style="2" customWidth="1"/>
    <col min="15367" max="15367" width="33.5546875" style="2" customWidth="1"/>
    <col min="15368" max="15368" width="0" style="2" hidden="1" customWidth="1"/>
    <col min="15369" max="15609" width="9.109375" style="2"/>
    <col min="15610" max="15610" width="1.88671875" style="2" customWidth="1"/>
    <col min="15611" max="15611" width="38.109375" style="2" customWidth="1"/>
    <col min="15612" max="15612" width="28.5546875" style="2" customWidth="1"/>
    <col min="15613" max="15613" width="36.33203125" style="2" customWidth="1"/>
    <col min="15614" max="15622" width="13.5546875" style="2" customWidth="1"/>
    <col min="15623" max="15623" width="33.5546875" style="2" customWidth="1"/>
    <col min="15624" max="15624" width="0" style="2" hidden="1" customWidth="1"/>
    <col min="15625" max="15865" width="9.109375" style="2"/>
    <col min="15866" max="15866" width="1.88671875" style="2" customWidth="1"/>
    <col min="15867" max="15867" width="38.109375" style="2" customWidth="1"/>
    <col min="15868" max="15868" width="28.5546875" style="2" customWidth="1"/>
    <col min="15869" max="15869" width="36.33203125" style="2" customWidth="1"/>
    <col min="15870" max="15878" width="13.5546875" style="2" customWidth="1"/>
    <col min="15879" max="15879" width="33.5546875" style="2" customWidth="1"/>
    <col min="15880" max="15880" width="0" style="2" hidden="1" customWidth="1"/>
    <col min="15881" max="16121" width="9.109375" style="2"/>
    <col min="16122" max="16122" width="1.88671875" style="2" customWidth="1"/>
    <col min="16123" max="16123" width="38.109375" style="2" customWidth="1"/>
    <col min="16124" max="16124" width="28.5546875" style="2" customWidth="1"/>
    <col min="16125" max="16125" width="36.33203125" style="2" customWidth="1"/>
    <col min="16126" max="16134" width="13.5546875" style="2" customWidth="1"/>
    <col min="16135" max="16135" width="33.5546875" style="2" customWidth="1"/>
    <col min="16136" max="16136" width="0" style="2" hidden="1" customWidth="1"/>
    <col min="16137" max="16384" width="9.109375" style="2"/>
  </cols>
  <sheetData>
    <row r="1" spans="1:8" ht="19.2" customHeight="1">
      <c r="B1" s="86" t="s">
        <v>55</v>
      </c>
      <c r="C1" s="86"/>
      <c r="D1" s="86"/>
      <c r="E1" s="86"/>
      <c r="F1" s="86"/>
      <c r="G1" s="86"/>
      <c r="H1" s="86"/>
    </row>
    <row r="2" spans="1:8" ht="19.2" customHeight="1">
      <c r="B2" s="86"/>
      <c r="C2" s="86"/>
      <c r="D2" s="86"/>
      <c r="E2" s="86"/>
      <c r="F2" s="86"/>
      <c r="G2" s="86"/>
      <c r="H2" s="86"/>
    </row>
    <row r="3" spans="1:8">
      <c r="B3" s="13" t="s">
        <v>40</v>
      </c>
    </row>
    <row r="4" spans="1:8" ht="27.6" customHeight="1">
      <c r="B4" s="5"/>
      <c r="C4" s="5"/>
      <c r="D4" s="5"/>
      <c r="E4" s="5"/>
      <c r="F4" s="90" t="s">
        <v>56</v>
      </c>
      <c r="G4" s="90"/>
      <c r="H4" s="6"/>
    </row>
    <row r="5" spans="1:8" ht="20.100000000000001" customHeight="1">
      <c r="B5" s="7" t="s">
        <v>2</v>
      </c>
      <c r="C5" s="7"/>
      <c r="D5" s="7" t="s">
        <v>2</v>
      </c>
      <c r="E5" s="7" t="s">
        <v>3</v>
      </c>
      <c r="F5" s="8" t="s">
        <v>4</v>
      </c>
      <c r="G5" s="9" t="s">
        <v>5</v>
      </c>
      <c r="H5" s="9" t="s">
        <v>41</v>
      </c>
    </row>
    <row r="6" spans="1:8" s="13" customFormat="1" ht="21" customHeight="1">
      <c r="A6" s="10" t="s">
        <v>7</v>
      </c>
      <c r="B6" s="91" t="s">
        <v>8</v>
      </c>
      <c r="C6" s="92"/>
      <c r="D6" s="93"/>
      <c r="E6" s="11"/>
      <c r="F6" s="68">
        <f>SUM(G7:G8)</f>
        <v>0</v>
      </c>
      <c r="G6" s="75"/>
      <c r="H6" s="12"/>
    </row>
    <row r="7" spans="1:8" ht="171.6" customHeight="1">
      <c r="B7" s="14" t="s">
        <v>9</v>
      </c>
      <c r="C7" s="15"/>
      <c r="D7" s="61" t="s">
        <v>44</v>
      </c>
      <c r="E7" s="16" t="s">
        <v>45</v>
      </c>
      <c r="F7" s="76"/>
      <c r="G7" s="69"/>
      <c r="H7" s="17"/>
    </row>
    <row r="8" spans="1:8" s="21" customFormat="1" ht="80.400000000000006" customHeight="1">
      <c r="A8" s="18"/>
      <c r="B8" s="14" t="s">
        <v>10</v>
      </c>
      <c r="C8" s="15"/>
      <c r="D8" s="62" t="s">
        <v>46</v>
      </c>
      <c r="E8" s="19" t="s">
        <v>47</v>
      </c>
      <c r="F8" s="77"/>
      <c r="G8" s="70"/>
      <c r="H8" s="20"/>
    </row>
    <row r="9" spans="1:8" s="21" customFormat="1" ht="24.45" customHeight="1">
      <c r="A9" s="18"/>
      <c r="B9" s="22"/>
      <c r="C9" s="22"/>
      <c r="D9" s="23"/>
      <c r="E9" s="24"/>
      <c r="F9" s="25"/>
      <c r="G9" s="26"/>
      <c r="H9" s="27"/>
    </row>
    <row r="10" spans="1:8" ht="18.45" customHeight="1">
      <c r="B10" s="28"/>
      <c r="C10" s="28"/>
      <c r="D10" s="28"/>
      <c r="E10" s="28"/>
      <c r="F10" s="94" t="s">
        <v>1</v>
      </c>
      <c r="G10" s="94"/>
      <c r="H10" s="29"/>
    </row>
    <row r="11" spans="1:8" ht="20.100000000000001" customHeight="1">
      <c r="B11" s="95" t="s">
        <v>2</v>
      </c>
      <c r="C11" s="96"/>
      <c r="D11" s="97"/>
      <c r="E11" s="30" t="s">
        <v>3</v>
      </c>
      <c r="F11" s="31" t="s">
        <v>4</v>
      </c>
      <c r="G11" s="32" t="s">
        <v>5</v>
      </c>
      <c r="H11" s="30" t="s">
        <v>6</v>
      </c>
    </row>
    <row r="12" spans="1:8" s="13" customFormat="1" ht="21" customHeight="1">
      <c r="A12" s="10" t="s">
        <v>11</v>
      </c>
      <c r="B12" s="98" t="s">
        <v>19</v>
      </c>
      <c r="C12" s="99"/>
      <c r="D12" s="100"/>
      <c r="E12" s="33"/>
      <c r="F12" s="68">
        <f>F13</f>
        <v>0</v>
      </c>
      <c r="G12" s="78"/>
      <c r="H12" s="34"/>
    </row>
    <row r="13" spans="1:8" s="13" customFormat="1" ht="21" customHeight="1">
      <c r="A13" s="10"/>
      <c r="B13" s="35" t="s">
        <v>9</v>
      </c>
      <c r="C13" s="36" t="s">
        <v>21</v>
      </c>
      <c r="D13" s="37"/>
      <c r="E13" s="33"/>
      <c r="F13" s="68">
        <f>SUM(G14:G18)</f>
        <v>0</v>
      </c>
      <c r="G13" s="79"/>
      <c r="H13" s="34"/>
    </row>
    <row r="14" spans="1:8" ht="80.400000000000006" customHeight="1">
      <c r="B14" s="87"/>
      <c r="C14" s="38" t="s">
        <v>7</v>
      </c>
      <c r="D14" s="39" t="s">
        <v>27</v>
      </c>
      <c r="E14" s="39" t="s">
        <v>52</v>
      </c>
      <c r="F14" s="76"/>
      <c r="G14" s="71"/>
      <c r="H14" s="40"/>
    </row>
    <row r="15" spans="1:8" ht="48" customHeight="1">
      <c r="B15" s="88"/>
      <c r="C15" s="38" t="s">
        <v>11</v>
      </c>
      <c r="D15" s="65" t="s">
        <v>28</v>
      </c>
      <c r="E15" s="65" t="s">
        <v>38</v>
      </c>
      <c r="F15" s="76"/>
      <c r="G15" s="71"/>
      <c r="H15" s="40"/>
    </row>
    <row r="16" spans="1:8" ht="54.6" customHeight="1">
      <c r="B16" s="88"/>
      <c r="C16" s="41" t="s">
        <v>12</v>
      </c>
      <c r="D16" s="42" t="s">
        <v>29</v>
      </c>
      <c r="E16" s="16" t="s">
        <v>48</v>
      </c>
      <c r="F16" s="76"/>
      <c r="G16" s="71"/>
      <c r="H16" s="66"/>
    </row>
    <row r="17" spans="1:13" ht="54.6" customHeight="1">
      <c r="B17" s="88"/>
      <c r="C17" s="41" t="s">
        <v>13</v>
      </c>
      <c r="D17" s="42" t="s">
        <v>30</v>
      </c>
      <c r="E17" s="16" t="s">
        <v>39</v>
      </c>
      <c r="F17" s="76"/>
      <c r="G17" s="71"/>
      <c r="H17" s="40"/>
    </row>
    <row r="18" spans="1:13" ht="54.6" customHeight="1">
      <c r="B18" s="89"/>
      <c r="C18" s="41" t="s">
        <v>14</v>
      </c>
      <c r="D18" s="42" t="s">
        <v>26</v>
      </c>
      <c r="E18" s="16" t="s">
        <v>49</v>
      </c>
      <c r="F18" s="76"/>
      <c r="G18" s="71"/>
      <c r="H18" s="40"/>
    </row>
    <row r="19" spans="1:13" s="13" customFormat="1" ht="21" customHeight="1">
      <c r="A19" s="10" t="s">
        <v>31</v>
      </c>
      <c r="B19" s="98" t="s">
        <v>20</v>
      </c>
      <c r="C19" s="99"/>
      <c r="D19" s="100"/>
      <c r="E19" s="33"/>
      <c r="F19" s="68">
        <f>F20+F24</f>
        <v>0</v>
      </c>
      <c r="G19" s="83"/>
      <c r="H19" s="34"/>
    </row>
    <row r="20" spans="1:13" s="13" customFormat="1" ht="21" customHeight="1">
      <c r="A20" s="10"/>
      <c r="B20" s="35" t="s">
        <v>9</v>
      </c>
      <c r="C20" s="36" t="s">
        <v>32</v>
      </c>
      <c r="D20" s="37"/>
      <c r="E20" s="33"/>
      <c r="F20" s="68">
        <f>SUM(G21:G23)</f>
        <v>0</v>
      </c>
      <c r="G20" s="84"/>
      <c r="H20" s="34"/>
      <c r="J20" s="67"/>
      <c r="L20" s="67"/>
    </row>
    <row r="21" spans="1:13" s="21" customFormat="1" ht="67.8" customHeight="1">
      <c r="A21" s="18"/>
      <c r="B21" s="43"/>
      <c r="C21" s="44" t="s">
        <v>7</v>
      </c>
      <c r="D21" s="49" t="s">
        <v>37</v>
      </c>
      <c r="E21" s="19"/>
      <c r="F21" s="80"/>
      <c r="G21" s="71"/>
      <c r="H21" s="64"/>
    </row>
    <row r="22" spans="1:13" ht="67.8" customHeight="1">
      <c r="B22" s="47"/>
      <c r="C22" s="48" t="s">
        <v>11</v>
      </c>
      <c r="D22" s="53" t="s">
        <v>34</v>
      </c>
      <c r="E22" s="49" t="s">
        <v>50</v>
      </c>
      <c r="F22" s="81"/>
      <c r="G22" s="72"/>
      <c r="H22" s="50"/>
    </row>
    <row r="23" spans="1:13" ht="67.8" customHeight="1">
      <c r="B23" s="51"/>
      <c r="C23" s="52" t="s">
        <v>12</v>
      </c>
      <c r="D23" s="53" t="s">
        <v>35</v>
      </c>
      <c r="E23" s="53"/>
      <c r="F23" s="82"/>
      <c r="G23" s="73"/>
      <c r="H23" s="54"/>
    </row>
    <row r="24" spans="1:13" ht="21.6" customHeight="1">
      <c r="B24" s="35" t="s">
        <v>10</v>
      </c>
      <c r="C24" s="36" t="s">
        <v>33</v>
      </c>
      <c r="D24" s="37"/>
      <c r="E24" s="33"/>
      <c r="F24" s="68">
        <f>SUM(G25:G27)</f>
        <v>0</v>
      </c>
      <c r="G24" s="78"/>
      <c r="H24" s="34"/>
      <c r="J24" s="67"/>
      <c r="K24" s="13"/>
      <c r="L24" s="67"/>
      <c r="M24" s="13"/>
    </row>
    <row r="25" spans="1:13" ht="67.8" customHeight="1">
      <c r="B25" s="43"/>
      <c r="C25" s="44" t="s">
        <v>7</v>
      </c>
      <c r="D25" s="49" t="s">
        <v>37</v>
      </c>
      <c r="E25" s="19"/>
      <c r="F25" s="80"/>
      <c r="G25" s="71"/>
      <c r="H25" s="64"/>
    </row>
    <row r="26" spans="1:13" ht="67.8" customHeight="1">
      <c r="B26" s="47"/>
      <c r="C26" s="48" t="s">
        <v>11</v>
      </c>
      <c r="D26" s="53" t="s">
        <v>34</v>
      </c>
      <c r="E26" s="49" t="s">
        <v>51</v>
      </c>
      <c r="F26" s="81"/>
      <c r="G26" s="72"/>
      <c r="H26" s="50"/>
    </row>
    <row r="27" spans="1:13" ht="67.8" customHeight="1">
      <c r="B27" s="51"/>
      <c r="C27" s="52" t="s">
        <v>12</v>
      </c>
      <c r="D27" s="53" t="s">
        <v>35</v>
      </c>
      <c r="E27" s="53"/>
      <c r="F27" s="82"/>
      <c r="G27" s="73"/>
      <c r="H27" s="54"/>
    </row>
    <row r="28" spans="1:13" ht="22.2" customHeight="1">
      <c r="A28" s="10" t="s">
        <v>36</v>
      </c>
      <c r="B28" s="98" t="s">
        <v>15</v>
      </c>
      <c r="C28" s="99"/>
      <c r="D28" s="100"/>
      <c r="E28" s="33"/>
      <c r="F28" s="68">
        <f>F29</f>
        <v>0</v>
      </c>
      <c r="G28" s="78"/>
      <c r="H28" s="34"/>
    </row>
    <row r="29" spans="1:13" s="13" customFormat="1" ht="21" customHeight="1">
      <c r="A29" s="10"/>
      <c r="B29" s="35" t="s">
        <v>25</v>
      </c>
      <c r="C29" s="36" t="s">
        <v>0</v>
      </c>
      <c r="D29" s="37"/>
      <c r="E29" s="33"/>
      <c r="F29" s="68">
        <f>SUM(G30:G32)</f>
        <v>0</v>
      </c>
      <c r="G29" s="79"/>
      <c r="H29" s="34"/>
      <c r="J29" s="67"/>
      <c r="L29" s="67"/>
    </row>
    <row r="30" spans="1:13" s="21" customFormat="1" ht="78" customHeight="1">
      <c r="A30" s="18"/>
      <c r="B30" s="14"/>
      <c r="C30" s="44" t="s">
        <v>7</v>
      </c>
      <c r="D30" s="45" t="s">
        <v>22</v>
      </c>
      <c r="E30" s="19" t="s">
        <v>53</v>
      </c>
      <c r="F30" s="77"/>
      <c r="G30" s="69"/>
      <c r="H30" s="64"/>
    </row>
    <row r="31" spans="1:13" s="21" customFormat="1" ht="67.2" customHeight="1">
      <c r="A31" s="18"/>
      <c r="B31" s="55"/>
      <c r="C31" s="63" t="s">
        <v>11</v>
      </c>
      <c r="D31" s="45" t="s">
        <v>23</v>
      </c>
      <c r="E31" s="19" t="s">
        <v>43</v>
      </c>
      <c r="F31" s="77"/>
      <c r="G31" s="69"/>
      <c r="H31" s="46"/>
    </row>
    <row r="32" spans="1:13" s="21" customFormat="1" ht="67.2" customHeight="1">
      <c r="A32" s="18"/>
      <c r="B32" s="43"/>
      <c r="C32" s="52" t="s">
        <v>12</v>
      </c>
      <c r="D32" s="45" t="s">
        <v>24</v>
      </c>
      <c r="E32" s="19" t="s">
        <v>54</v>
      </c>
      <c r="F32" s="85"/>
      <c r="G32" s="69"/>
      <c r="H32" s="46"/>
    </row>
    <row r="33" spans="5:8" ht="22.05" customHeight="1">
      <c r="E33" s="56" t="s">
        <v>16</v>
      </c>
      <c r="F33" s="103">
        <f>F6+F12+F19+F28</f>
        <v>0</v>
      </c>
      <c r="G33" s="104"/>
    </row>
    <row r="34" spans="5:8" ht="24" customHeight="1">
      <c r="E34" s="56" t="s">
        <v>42</v>
      </c>
      <c r="F34" s="103"/>
      <c r="G34" s="104"/>
    </row>
    <row r="35" spans="5:8" ht="24" customHeight="1">
      <c r="E35" s="56" t="s">
        <v>17</v>
      </c>
      <c r="F35" s="103">
        <f>(F33+F34)*0.1</f>
        <v>0</v>
      </c>
      <c r="G35" s="104"/>
    </row>
    <row r="36" spans="5:8" ht="35.1" customHeight="1">
      <c r="E36" s="57" t="s">
        <v>18</v>
      </c>
      <c r="F36" s="101">
        <f>SUM(F33:F35)</f>
        <v>0</v>
      </c>
      <c r="G36" s="102"/>
      <c r="H36" s="74"/>
    </row>
    <row r="38" spans="5:8">
      <c r="G38" s="58"/>
      <c r="H38" s="59"/>
    </row>
    <row r="40" spans="5:8">
      <c r="G40" s="60"/>
    </row>
    <row r="41" spans="5:8">
      <c r="G41" s="60"/>
    </row>
  </sheetData>
  <sheetProtection selectLockedCells="1" selectUnlockedCells="1"/>
  <mergeCells count="13">
    <mergeCell ref="F36:G36"/>
    <mergeCell ref="B19:D19"/>
    <mergeCell ref="B28:D28"/>
    <mergeCell ref="F33:G33"/>
    <mergeCell ref="F34:G34"/>
    <mergeCell ref="F35:G35"/>
    <mergeCell ref="B1:H2"/>
    <mergeCell ref="B14:B18"/>
    <mergeCell ref="F4:G4"/>
    <mergeCell ref="B6:D6"/>
    <mergeCell ref="F10:G10"/>
    <mergeCell ref="B11:D11"/>
    <mergeCell ref="B12:D12"/>
  </mergeCells>
  <phoneticPr fontId="6"/>
  <printOptions horizontalCentered="1" verticalCentered="1"/>
  <pageMargins left="0.70833333333333337" right="0.70833333333333337" top="0.74791666666666667" bottom="0.74791666666666667" header="0.51180555555555551" footer="0.51180555555555551"/>
  <pageSetup paperSize="8" scale="71" firstPageNumber="0" orientation="portrait" horizontalDpi="300" verticalDpi="300" r:id="rId1"/>
  <headerFooter alignWithMargins="0">
    <oddHeader>&amp;R&amp;12【別紙１】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仕様書内訳項目</vt:lpstr>
      <vt:lpstr>仕様書内訳項目!__xlnm.Print_Area</vt:lpstr>
      <vt:lpstr>仕様書内訳項目!Print_Area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電通</dc:creator>
  <cp:lastModifiedBy>東京都</cp:lastModifiedBy>
  <cp:lastPrinted>2023-02-11T10:45:37Z</cp:lastPrinted>
  <dcterms:created xsi:type="dcterms:W3CDTF">2023-01-10T15:36:54Z</dcterms:created>
  <dcterms:modified xsi:type="dcterms:W3CDTF">2023-03-02T08:07:40Z</dcterms:modified>
</cp:coreProperties>
</file>